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<sst xmlns="http://schemas.openxmlformats.org/spreadsheetml/2006/main" count="272" uniqueCount="101">
  <si>
    <t>Школа</t>
  </si>
  <si>
    <t>МКОУ "Цветковская гимназия"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</si>
  <si>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</si>
  <si>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</si>
  <si>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</si>
  <si>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</si>
  <si>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</si>
  <si>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Мухтаров.М.У.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</si>
  <si>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</si>
  <si>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</si>
  <si>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</si>
  <si>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</si>
  <si>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</si>
  <si>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</si>
  <si>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</si>
  <si>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</si>
  <si>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</si>
  <si>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</si>
  <si>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</si>
  <si>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</si>
  <si>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</si>
  <si>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</si>
  <si>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</si>
  <si>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</si>
  <si>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</si>
  <si>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</si>
  <si>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</si>
  <si>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</si>
  <si>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с куриной котлетой</t>
  </si>
  <si>
    <t>№9.2</t>
  </si>
  <si>
    <t>Яйцо отварное</t>
  </si>
  <si>
    <t>Хлеб белый</t>
  </si>
  <si>
    <t>Хлеб пшеничный с маслом слив.</t>
  </si>
  <si>
    <t>напиток</t>
  </si>
  <si>
    <t>Чай с сахаром</t>
  </si>
  <si>
    <t>Зефир в шоколаде</t>
  </si>
  <si>
    <t>итого</t>
  </si>
  <si>
    <t>Обед</t>
  </si>
  <si>
    <t>1 блюдо</t>
  </si>
  <si>
    <t>Плов с курицей</t>
  </si>
  <si>
    <t>2 блюдо</t>
  </si>
  <si>
    <t>Суп гороховый с курицей</t>
  </si>
  <si>
    <t>Хлеб пшеничный</t>
  </si>
  <si>
    <t>БИО йогурт 2.5</t>
  </si>
  <si>
    <t>Итого за день:</t>
  </si>
  <si>
    <t>гор. блюдо</t>
  </si>
  <si>
    <t>Вареники со сметаной</t>
  </si>
  <si>
    <t>№4,2</t>
  </si>
  <si>
    <t>фрукты</t>
  </si>
  <si>
    <t>Яблоки</t>
  </si>
  <si>
    <t>Соус картофельный с курицей</t>
  </si>
  <si>
    <t xml:space="preserve">2 блюдо </t>
  </si>
  <si>
    <t>Каша гречневая с говяжьей котлетой</t>
  </si>
  <si>
    <t>№9/2</t>
  </si>
  <si>
    <t>Суп молочный с вермишелью</t>
  </si>
  <si>
    <t>Хлеб  пшеничный</t>
  </si>
  <si>
    <t>Сок фруктовый</t>
  </si>
  <si>
    <t xml:space="preserve"> фрукты</t>
  </si>
  <si>
    <t xml:space="preserve">Борщ с капустой и картофелем </t>
  </si>
  <si>
    <t xml:space="preserve">Каша ячневая с люля-кебаб </t>
  </si>
  <si>
    <t>9 2</t>
  </si>
  <si>
    <t xml:space="preserve">Хлеб  пшеничный </t>
  </si>
  <si>
    <t>Салат из капусты с горошком</t>
  </si>
  <si>
    <t>Суп с рисовой крупой</t>
  </si>
  <si>
    <t>Каша гречневая с курин. тефтелями</t>
  </si>
  <si>
    <t>№9,7</t>
  </si>
  <si>
    <t xml:space="preserve">напиток </t>
  </si>
  <si>
    <t>хлеб белый</t>
  </si>
  <si>
    <t>Кукуруза консерв.</t>
  </si>
  <si>
    <t>Суп с куринным мясом</t>
  </si>
  <si>
    <t>Макароны отварные с кур. тефтелями</t>
  </si>
  <si>
    <t>200/45</t>
  </si>
  <si>
    <t>40.30</t>
  </si>
  <si>
    <t>№10,7</t>
  </si>
  <si>
    <t>Вафли</t>
  </si>
  <si>
    <t>Макаронные изделия</t>
  </si>
  <si>
    <t>Биточки из курицы</t>
  </si>
  <si>
    <t>Кукуруза консерв</t>
  </si>
  <si>
    <t>Суп молочный с рисовой крупой</t>
  </si>
  <si>
    <t>Картофельное пюре с люля кебаб</t>
  </si>
  <si>
    <t>39/2</t>
  </si>
  <si>
    <t xml:space="preserve">Хлеб пшеничный </t>
  </si>
  <si>
    <t>Куриная котлета с подливой</t>
  </si>
  <si>
    <t>55/44</t>
  </si>
  <si>
    <t>Картофельное пюре</t>
  </si>
  <si>
    <t xml:space="preserve">Салат свекольный с горошком </t>
  </si>
  <si>
    <t>Суп харчо с курицей</t>
  </si>
  <si>
    <t>Печенье</t>
  </si>
  <si>
    <t xml:space="preserve"> </t>
  </si>
  <si>
    <t>Гуляш из грудки птицы</t>
  </si>
  <si>
    <t xml:space="preserve">Макаронные изделия отварные </t>
  </si>
  <si>
    <t>Кукуруза конс.</t>
  </si>
  <si>
    <t>Суп молочный с рисом</t>
  </si>
  <si>
    <t>Каша пшеничная с курин. тефтелями</t>
  </si>
  <si>
    <t>Каша ячневая с котлетой из говядины</t>
  </si>
  <si>
    <t>Хлеб  пшеничный с маслом слив.</t>
  </si>
  <si>
    <t xml:space="preserve">Пюре с куриной котлетой </t>
  </si>
  <si>
    <t>Кексы</t>
  </si>
  <si>
    <t>Суп картофельный с курицей</t>
  </si>
  <si>
    <t>Каша гречневая расыпчатая с курин. кот.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</si>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</sst>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_-* #\ ##0.00\ &quot;₽&quot;_-;\-* #\ ##0.00\ &quot;₽&quot;_-;_-* &quot;-&quot;??\ &quot;₽&quot;_-;_-@"/>
    <numFmt numFmtId="182" formatCode="dd\.mmm"/>
    <numFmt numFmtId="183" formatCode="mmm\.yy"/>
    <numFmt numFmtId="184" formatCode="#\ ##0.00\ &quot;₽&quot;"/>
    <numFmt numFmtId="185" formatCode="_-* #\ ##0.000\ &quot;₽&quot;_-;\-* #\ ##0.000\ &quot;₽&quot;_-;_-* &quot;-&quot;??\ &quot;₽&quot;_-;_-@"/>
    <numFmt numFmtId="186" formatCode="#\ ##0.000&quot;р.&quot;;[Red]\-#\ ##0.000&quot;р.&quot;"/>
    <numFmt numFmtId="187" formatCode="#\ ##0.00&quot;р.&quot;;[Red]\-#\ ##0.00&quot;р.&quot;"/>
  </numFmts>
  <fonts count="3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38" applyNumberFormat="0" applyAlignment="0" applyProtection="0">
      <alignment vertical="center"/>
    </xf>
    <xf numFmtId="0" fontId="25" fillId="7" borderId="39" applyNumberFormat="0" applyAlignment="0" applyProtection="0">
      <alignment vertical="center"/>
    </xf>
    <xf numFmtId="0" fontId="26" fillId="7" borderId="38" applyNumberFormat="0" applyAlignment="0" applyProtection="0">
      <alignment vertical="center"/>
    </xf>
    <xf numFmtId="0" fontId="27" fillId="8" borderId="40" applyNumberFormat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49" applyFont="1" applyFill="1" applyBorder="1" applyAlignment="1">
      <alignment vertical="center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0" fillId="0" borderId="9" xfId="49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0" borderId="2" xfId="0" applyFont="1" applyBorder="1" applyAlignment="1">
      <alignment horizontal="left" vertical="top"/>
    </xf>
    <xf numFmtId="0" fontId="8" fillId="0" borderId="9" xfId="49" applyFont="1" applyBorder="1" applyAlignment="1">
      <alignment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0" fillId="0" borderId="17" xfId="49" applyFont="1" applyBorder="1" applyAlignment="1">
      <alignment vertical="center"/>
    </xf>
    <xf numFmtId="0" fontId="0" fillId="0" borderId="16" xfId="0" applyBorder="1" applyAlignment="1">
      <alignment horizontal="left" vertical="top"/>
    </xf>
    <xf numFmtId="0" fontId="12" fillId="0" borderId="1" xfId="0" applyFont="1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8" xfId="0" applyFont="1" applyBorder="1" applyAlignment="1">
      <alignment horizontal="left" vertical="top"/>
    </xf>
    <xf numFmtId="0" fontId="10" fillId="0" borderId="9" xfId="49" applyFont="1" applyBorder="1" applyAlignment="1">
      <alignment vertical="center"/>
    </xf>
    <xf numFmtId="0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2" xfId="0" applyFont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9" fillId="3" borderId="12" xfId="0" applyNumberFormat="1" applyFont="1" applyFill="1" applyBorder="1" applyAlignment="1">
      <alignment horizontal="center" vertical="center"/>
    </xf>
    <xf numFmtId="2" fontId="9" fillId="3" borderId="16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9" fillId="3" borderId="2" xfId="0" applyNumberFormat="1" applyFont="1" applyFill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22" xfId="0" applyFont="1" applyBorder="1" applyAlignment="1">
      <alignment horizontal="left" vertical="top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18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81" fontId="10" fillId="0" borderId="24" xfId="49" applyNumberFormat="1" applyFont="1" applyFill="1" applyBorder="1" applyAlignment="1">
      <alignment horizontal="right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81" fontId="10" fillId="0" borderId="24" xfId="49" applyNumberFormat="1" applyFont="1" applyBorder="1" applyAlignment="1">
      <alignment horizontal="right"/>
    </xf>
    <xf numFmtId="182" fontId="0" fillId="0" borderId="2" xfId="0" applyNumberFormat="1" applyBorder="1" applyAlignment="1">
      <alignment horizontal="center"/>
    </xf>
    <xf numFmtId="181" fontId="10" fillId="0" borderId="26" xfId="49" applyNumberFormat="1" applyFont="1" applyBorder="1" applyAlignment="1">
      <alignment horizontal="right"/>
    </xf>
    <xf numFmtId="181" fontId="10" fillId="0" borderId="1" xfId="49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83" fontId="1" fillId="2" borderId="27" xfId="0" applyNumberFormat="1" applyFont="1" applyFill="1" applyBorder="1" applyAlignment="1" applyProtection="1">
      <alignment horizontal="center" vertical="top" wrapText="1"/>
      <protection locked="0"/>
    </xf>
    <xf numFmtId="184" fontId="10" fillId="0" borderId="24" xfId="49" applyNumberFormat="1" applyFont="1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182" fontId="0" fillId="0" borderId="1" xfId="0" applyNumberFormat="1" applyBorder="1" applyAlignment="1">
      <alignment horizontal="center"/>
    </xf>
    <xf numFmtId="185" fontId="10" fillId="0" borderId="24" xfId="49" applyNumberFormat="1" applyFont="1" applyBorder="1"/>
    <xf numFmtId="181" fontId="10" fillId="0" borderId="24" xfId="49" applyNumberFormat="1" applyFont="1" applyBorder="1"/>
    <xf numFmtId="2" fontId="10" fillId="3" borderId="1" xfId="0" applyNumberFormat="1" applyFont="1" applyFill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181" fontId="10" fillId="0" borderId="26" xfId="49" applyNumberFormat="1" applyFont="1" applyBorder="1"/>
    <xf numFmtId="0" fontId="0" fillId="0" borderId="11" xfId="0" applyFont="1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9" fillId="3" borderId="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 vertical="top"/>
    </xf>
    <xf numFmtId="0" fontId="10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wrapText="1"/>
    </xf>
    <xf numFmtId="0" fontId="0" fillId="0" borderId="31" xfId="0" applyBorder="1" applyAlignment="1">
      <alignment horizontal="left" vertical="top"/>
    </xf>
    <xf numFmtId="2" fontId="0" fillId="0" borderId="16" xfId="0" applyNumberForma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10" fillId="0" borderId="32" xfId="49" applyFont="1" applyBorder="1" applyAlignment="1">
      <alignment vertical="center"/>
    </xf>
    <xf numFmtId="0" fontId="10" fillId="0" borderId="9" xfId="49" applyFont="1" applyBorder="1" applyAlignment="1">
      <alignment horizontal="left" vertical="center"/>
    </xf>
    <xf numFmtId="0" fontId="0" fillId="0" borderId="12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186" fontId="0" fillId="0" borderId="1" xfId="0" applyNumberFormat="1" applyBorder="1" applyAlignment="1">
      <alignment horizontal="center" vertical="center"/>
    </xf>
    <xf numFmtId="187" fontId="0" fillId="0" borderId="1" xfId="0" applyNumberFormat="1" applyBorder="1" applyAlignment="1">
      <alignment horizontal="center" vertical="center"/>
    </xf>
    <xf numFmtId="186" fontId="0" fillId="0" borderId="16" xfId="0" applyNumberFormat="1" applyBorder="1" applyAlignment="1">
      <alignment horizontal="center" vertical="center"/>
    </xf>
    <xf numFmtId="184" fontId="10" fillId="0" borderId="26" xfId="49" applyNumberFormat="1" applyFont="1" applyBorder="1"/>
    <xf numFmtId="184" fontId="10" fillId="0" borderId="33" xfId="49" applyNumberFormat="1" applyFont="1" applyBorder="1"/>
    <xf numFmtId="0" fontId="1" fillId="0" borderId="1" xfId="0" applyNumberFormat="1" applyFont="1" applyBorder="1" applyAlignment="1">
      <alignment horizontal="center" vertical="top" wrapText="1"/>
    </xf>
    <xf numFmtId="0" fontId="8" fillId="0" borderId="1" xfId="49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0" fillId="0" borderId="1" xfId="49" applyFont="1" applyBorder="1" applyAlignment="1">
      <alignment vertical="center"/>
    </xf>
    <xf numFmtId="2" fontId="9" fillId="3" borderId="1" xfId="0" applyNumberFormat="1" applyFont="1" applyFill="1" applyBorder="1" applyAlignment="1">
      <alignment horizontal="right" vertical="center" wrapText="1"/>
    </xf>
    <xf numFmtId="2" fontId="0" fillId="0" borderId="34" xfId="0" applyNumberFormat="1" applyBorder="1" applyAlignment="1">
      <alignment horizontal="center"/>
    </xf>
    <xf numFmtId="2" fontId="0" fillId="2" borderId="27" xfId="0" applyNumberFormat="1" applyFill="1" applyBorder="1" applyAlignment="1" applyProtection="1">
      <alignment horizontal="center"/>
      <protection locked="0"/>
    </xf>
    <xf numFmtId="184" fontId="10" fillId="0" borderId="1" xfId="49" applyNumberFormat="1" applyFont="1" applyBorder="1"/>
    <xf numFmtId="0" fontId="1" fillId="0" borderId="4" xfId="0" applyFont="1" applyBorder="1"/>
    <xf numFmtId="0" fontId="1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tabSelected="1" zoomScale="98" zoomScaleNormal="98" workbookViewId="0">
      <pane xSplit="4" ySplit="5" topLeftCell="E6" activePane="bottomRight" state="frozen"/>
      <selection/>
      <selection pane="topRight"/>
      <selection pane="bottomLeft"/>
      <selection pane="bottomRight" activeCell="O188" sqref="O188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2" width="9.88888888888889" style="1"/>
    <col min="13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</v>
      </c>
      <c r="I3" s="11">
        <v>4</v>
      </c>
      <c r="J3" s="78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7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201</v>
      </c>
      <c r="G6" s="22">
        <v>11.19</v>
      </c>
      <c r="H6" s="22">
        <v>7.07</v>
      </c>
      <c r="I6" s="22">
        <v>14.77</v>
      </c>
      <c r="J6" s="80">
        <v>202</v>
      </c>
      <c r="K6" s="81" t="s">
        <v>29</v>
      </c>
      <c r="L6" s="82">
        <v>32.92</v>
      </c>
    </row>
    <row r="7" ht="14.4" spans="1:12">
      <c r="A7" s="23"/>
      <c r="B7" s="24"/>
      <c r="C7" s="25"/>
      <c r="D7" s="26"/>
      <c r="E7" s="20" t="s">
        <v>30</v>
      </c>
      <c r="F7" s="22">
        <v>40</v>
      </c>
      <c r="G7" s="22">
        <v>6.8</v>
      </c>
      <c r="H7" s="22">
        <v>5.9</v>
      </c>
      <c r="I7" s="22">
        <v>0.74</v>
      </c>
      <c r="J7" s="22">
        <v>70</v>
      </c>
      <c r="K7" s="29">
        <v>8</v>
      </c>
      <c r="L7" s="82">
        <v>11.21</v>
      </c>
    </row>
    <row r="8" ht="15.15" spans="1:12">
      <c r="A8" s="23"/>
      <c r="B8" s="24"/>
      <c r="C8" s="25"/>
      <c r="D8" s="26" t="s">
        <v>31</v>
      </c>
      <c r="E8" s="20" t="s">
        <v>32</v>
      </c>
      <c r="F8" s="27">
        <v>50</v>
      </c>
      <c r="G8" s="28">
        <v>2.12</v>
      </c>
      <c r="H8" s="28">
        <v>19.5</v>
      </c>
      <c r="I8" s="83">
        <v>14.08</v>
      </c>
      <c r="J8" s="28">
        <v>182.65</v>
      </c>
      <c r="K8" s="29">
        <v>49</v>
      </c>
      <c r="L8" s="82">
        <v>11.84</v>
      </c>
    </row>
    <row r="9" ht="15.15" spans="1:14">
      <c r="A9" s="23"/>
      <c r="B9" s="24"/>
      <c r="C9" s="25"/>
      <c r="D9" s="29" t="s">
        <v>33</v>
      </c>
      <c r="E9" s="30" t="s">
        <v>34</v>
      </c>
      <c r="F9" s="31">
        <v>200</v>
      </c>
      <c r="G9" s="31">
        <v>0</v>
      </c>
      <c r="H9" s="31">
        <v>0</v>
      </c>
      <c r="I9" s="31">
        <v>10</v>
      </c>
      <c r="J9" s="31">
        <v>38.1</v>
      </c>
      <c r="K9" s="29">
        <v>20</v>
      </c>
      <c r="L9" s="82">
        <v>2.27</v>
      </c>
      <c r="N9" s="79"/>
    </row>
    <row r="10" ht="14.4" spans="1:12">
      <c r="A10" s="23"/>
      <c r="B10" s="24"/>
      <c r="C10" s="25"/>
      <c r="D10" s="26"/>
      <c r="E10" s="30" t="s">
        <v>35</v>
      </c>
      <c r="F10" s="31">
        <v>30</v>
      </c>
      <c r="G10" s="31">
        <v>2.34</v>
      </c>
      <c r="H10" s="31">
        <v>3.84</v>
      </c>
      <c r="I10" s="31">
        <v>23.82</v>
      </c>
      <c r="J10" s="31">
        <v>90</v>
      </c>
      <c r="K10" s="84"/>
      <c r="L10" s="82">
        <v>17.4</v>
      </c>
    </row>
    <row r="11" ht="14.4" spans="1:12">
      <c r="A11" s="23"/>
      <c r="B11" s="24"/>
      <c r="C11" s="25"/>
      <c r="D11" s="29"/>
      <c r="E11" s="32"/>
      <c r="F11" s="33"/>
      <c r="G11" s="33"/>
      <c r="H11" s="33"/>
      <c r="I11" s="33"/>
      <c r="J11" s="33"/>
      <c r="K11" s="84"/>
      <c r="L11" s="33"/>
    </row>
    <row r="12" ht="14.4" spans="1:12">
      <c r="A12" s="23"/>
      <c r="B12" s="24"/>
      <c r="C12" s="25"/>
      <c r="D12" s="29"/>
      <c r="E12" s="32"/>
      <c r="F12" s="33"/>
      <c r="G12" s="33"/>
      <c r="H12" s="33"/>
      <c r="I12" s="33"/>
      <c r="J12" s="33"/>
      <c r="K12" s="84"/>
      <c r="L12" s="33"/>
    </row>
    <row r="13" ht="14.4" spans="1:12">
      <c r="A13" s="23"/>
      <c r="B13" s="24"/>
      <c r="C13" s="25"/>
      <c r="D13" s="29"/>
      <c r="E13" s="32"/>
      <c r="F13" s="33"/>
      <c r="G13" s="33"/>
      <c r="H13" s="33"/>
      <c r="I13" s="33"/>
      <c r="J13" s="33"/>
      <c r="K13" s="84"/>
      <c r="L13" s="33"/>
    </row>
    <row r="14" ht="14.4" spans="1:12">
      <c r="A14" s="34"/>
      <c r="B14" s="35"/>
      <c r="C14" s="36"/>
      <c r="D14" s="37" t="s">
        <v>36</v>
      </c>
      <c r="E14" s="38"/>
      <c r="F14" s="39">
        <f>SUM(F6:F13)</f>
        <v>521</v>
      </c>
      <c r="G14" s="39">
        <f t="shared" ref="G14:J14" si="0">SUM(G6:G13)</f>
        <v>22.45</v>
      </c>
      <c r="H14" s="39">
        <f t="shared" si="0"/>
        <v>36.31</v>
      </c>
      <c r="I14" s="39">
        <f t="shared" si="0"/>
        <v>63.41</v>
      </c>
      <c r="J14" s="39">
        <f t="shared" si="0"/>
        <v>582.75</v>
      </c>
      <c r="K14" s="85"/>
      <c r="L14" s="39">
        <v>75.64</v>
      </c>
    </row>
    <row r="15" ht="14.4" spans="1:12">
      <c r="A15" s="40">
        <f>A6</f>
        <v>1</v>
      </c>
      <c r="B15" s="41">
        <f>B6</f>
        <v>1</v>
      </c>
      <c r="C15" s="42" t="s">
        <v>37</v>
      </c>
      <c r="D15" s="43" t="s">
        <v>38</v>
      </c>
      <c r="E15" s="44" t="s">
        <v>39</v>
      </c>
      <c r="F15" s="22">
        <v>200</v>
      </c>
      <c r="G15" s="22">
        <v>14.3</v>
      </c>
      <c r="H15" s="22">
        <v>12.3</v>
      </c>
      <c r="I15" s="22">
        <v>25.3</v>
      </c>
      <c r="J15" s="22">
        <v>220.3</v>
      </c>
      <c r="K15" s="86">
        <v>4</v>
      </c>
      <c r="L15" s="87">
        <v>18.732</v>
      </c>
    </row>
    <row r="16" ht="14.4" spans="1:12">
      <c r="A16" s="23"/>
      <c r="B16" s="24"/>
      <c r="C16" s="25"/>
      <c r="D16" s="45" t="s">
        <v>40</v>
      </c>
      <c r="E16" s="44" t="s">
        <v>41</v>
      </c>
      <c r="F16" s="22">
        <v>200</v>
      </c>
      <c r="G16" s="22">
        <v>9</v>
      </c>
      <c r="H16" s="22">
        <v>7</v>
      </c>
      <c r="I16" s="22">
        <v>6.2</v>
      </c>
      <c r="J16" s="22">
        <v>220.2</v>
      </c>
      <c r="K16" s="88" t="s">
        <v>29</v>
      </c>
      <c r="L16" s="87">
        <v>15.268</v>
      </c>
    </row>
    <row r="17" ht="14.4" spans="1:12">
      <c r="A17" s="23"/>
      <c r="B17" s="24"/>
      <c r="C17" s="25"/>
      <c r="D17" s="46" t="s">
        <v>31</v>
      </c>
      <c r="E17" s="47" t="s">
        <v>42</v>
      </c>
      <c r="F17" s="31">
        <v>200</v>
      </c>
      <c r="G17" s="31">
        <v>5.6</v>
      </c>
      <c r="H17" s="31">
        <v>5</v>
      </c>
      <c r="I17" s="31">
        <v>22.8</v>
      </c>
      <c r="J17" s="31">
        <v>180</v>
      </c>
      <c r="K17" s="84"/>
      <c r="L17" s="89">
        <v>2.64</v>
      </c>
    </row>
    <row r="18" ht="14.4" spans="1:12">
      <c r="A18" s="23"/>
      <c r="B18" s="24"/>
      <c r="C18" s="25"/>
      <c r="D18" s="48" t="s">
        <v>33</v>
      </c>
      <c r="E18" s="47" t="s">
        <v>43</v>
      </c>
      <c r="F18" s="31">
        <v>40</v>
      </c>
      <c r="G18" s="31">
        <v>2.12</v>
      </c>
      <c r="H18" s="31">
        <v>0.36</v>
      </c>
      <c r="I18" s="31">
        <v>14.08</v>
      </c>
      <c r="J18" s="31">
        <v>59</v>
      </c>
      <c r="K18" s="84"/>
      <c r="L18" s="90">
        <v>39</v>
      </c>
    </row>
    <row r="19" ht="14.4" spans="1:12">
      <c r="A19" s="23"/>
      <c r="B19" s="24"/>
      <c r="C19" s="25"/>
      <c r="D19" s="49"/>
      <c r="E19" s="32"/>
      <c r="F19" s="33"/>
      <c r="G19" s="33"/>
      <c r="H19" s="33"/>
      <c r="I19" s="33"/>
      <c r="J19" s="91"/>
      <c r="K19" s="84"/>
      <c r="L19" s="33"/>
    </row>
    <row r="20" ht="14.4" spans="1:12">
      <c r="A20" s="23"/>
      <c r="B20" s="24"/>
      <c r="C20" s="25"/>
      <c r="D20" s="26"/>
      <c r="E20" s="32"/>
      <c r="F20" s="33"/>
      <c r="G20" s="33"/>
      <c r="H20" s="33"/>
      <c r="I20" s="33"/>
      <c r="J20" s="33"/>
      <c r="K20" s="84"/>
      <c r="L20" s="33"/>
    </row>
    <row r="21" ht="14.4" spans="1:12">
      <c r="A21" s="23"/>
      <c r="B21" s="24"/>
      <c r="C21" s="25"/>
      <c r="D21" s="26"/>
      <c r="E21" s="32"/>
      <c r="F21" s="33"/>
      <c r="G21" s="33"/>
      <c r="H21" s="33"/>
      <c r="I21" s="33"/>
      <c r="J21" s="33"/>
      <c r="K21" s="84"/>
      <c r="L21" s="33"/>
    </row>
    <row r="22" ht="14.4" spans="1:12">
      <c r="A22" s="23"/>
      <c r="B22" s="24"/>
      <c r="C22" s="25"/>
      <c r="D22" s="29"/>
      <c r="E22" s="32"/>
      <c r="F22" s="33"/>
      <c r="G22" s="33"/>
      <c r="H22" s="33"/>
      <c r="I22" s="33"/>
      <c r="J22" s="33"/>
      <c r="K22" s="84"/>
      <c r="L22" s="33"/>
    </row>
    <row r="23" ht="14.4" spans="1:12">
      <c r="A23" s="23"/>
      <c r="B23" s="24"/>
      <c r="C23" s="25"/>
      <c r="D23" s="29"/>
      <c r="E23" s="32"/>
      <c r="F23" s="33"/>
      <c r="G23" s="33"/>
      <c r="H23" s="33"/>
      <c r="I23" s="33"/>
      <c r="J23" s="33"/>
      <c r="K23" s="84"/>
      <c r="L23" s="33"/>
    </row>
    <row r="24" ht="14.4" spans="1:12">
      <c r="A24" s="34"/>
      <c r="B24" s="35"/>
      <c r="C24" s="36"/>
      <c r="D24" s="37" t="s">
        <v>36</v>
      </c>
      <c r="E24" s="38"/>
      <c r="F24" s="39">
        <f>SUM(F15:F23)</f>
        <v>640</v>
      </c>
      <c r="G24" s="39">
        <f t="shared" ref="G24:J24" si="1">SUM(G15:G23)</f>
        <v>31.02</v>
      </c>
      <c r="H24" s="39">
        <f t="shared" si="1"/>
        <v>24.66</v>
      </c>
      <c r="I24" s="39">
        <f t="shared" si="1"/>
        <v>68.38</v>
      </c>
      <c r="J24" s="39">
        <f t="shared" si="1"/>
        <v>679.5</v>
      </c>
      <c r="K24" s="85"/>
      <c r="L24" s="39">
        <f t="shared" ref="L24" si="2">SUM(L15:L23)</f>
        <v>75.64</v>
      </c>
    </row>
    <row r="25" ht="13.95" spans="1:12">
      <c r="A25" s="50">
        <f>A6</f>
        <v>1</v>
      </c>
      <c r="B25" s="51">
        <f>B6</f>
        <v>1</v>
      </c>
      <c r="C25" s="52" t="s">
        <v>44</v>
      </c>
      <c r="D25" s="53"/>
      <c r="E25" s="54"/>
      <c r="F25" s="55">
        <f>F14+F24</f>
        <v>1161</v>
      </c>
      <c r="G25" s="55">
        <f t="shared" ref="G25:J25" si="3">G14+G24</f>
        <v>53.47</v>
      </c>
      <c r="H25" s="55">
        <f t="shared" si="3"/>
        <v>60.97</v>
      </c>
      <c r="I25" s="55">
        <f t="shared" si="3"/>
        <v>131.79</v>
      </c>
      <c r="J25" s="55">
        <f t="shared" si="3"/>
        <v>1262.25</v>
      </c>
      <c r="K25" s="55"/>
      <c r="L25" s="55">
        <f t="shared" ref="L25" si="4">L14+L24</f>
        <v>151.28</v>
      </c>
    </row>
    <row r="26" ht="14.4" spans="1:12">
      <c r="A26" s="56">
        <v>1</v>
      </c>
      <c r="B26" s="24">
        <v>2</v>
      </c>
      <c r="C26" s="18" t="s">
        <v>26</v>
      </c>
      <c r="D26" s="57" t="s">
        <v>45</v>
      </c>
      <c r="E26" s="58" t="s">
        <v>46</v>
      </c>
      <c r="F26" s="59">
        <v>105</v>
      </c>
      <c r="G26" s="60">
        <v>8.17</v>
      </c>
      <c r="H26" s="60">
        <v>4.5</v>
      </c>
      <c r="I26" s="92">
        <v>10.79</v>
      </c>
      <c r="J26" s="93">
        <v>165</v>
      </c>
      <c r="K26" s="94" t="s">
        <v>47</v>
      </c>
      <c r="L26" s="95">
        <v>24.915</v>
      </c>
    </row>
    <row r="27" ht="14.4" spans="1:12">
      <c r="A27" s="56"/>
      <c r="B27" s="24"/>
      <c r="C27" s="25"/>
      <c r="D27" s="61" t="s">
        <v>31</v>
      </c>
      <c r="E27" s="58" t="s">
        <v>42</v>
      </c>
      <c r="F27" s="62">
        <v>40</v>
      </c>
      <c r="G27" s="62">
        <v>2.12</v>
      </c>
      <c r="H27" s="62">
        <v>0.36</v>
      </c>
      <c r="I27" s="62">
        <v>14.08</v>
      </c>
      <c r="J27" s="96">
        <v>60</v>
      </c>
      <c r="K27" s="84"/>
      <c r="L27" s="95">
        <v>2.64</v>
      </c>
    </row>
    <row r="28" ht="14.4" spans="1:12">
      <c r="A28" s="56"/>
      <c r="B28" s="24"/>
      <c r="C28" s="25"/>
      <c r="D28" s="48" t="s">
        <v>48</v>
      </c>
      <c r="E28" s="58" t="s">
        <v>49</v>
      </c>
      <c r="F28" s="31">
        <v>99</v>
      </c>
      <c r="G28" s="31">
        <v>0.49</v>
      </c>
      <c r="H28" s="31">
        <v>0</v>
      </c>
      <c r="I28" s="31">
        <v>9.28</v>
      </c>
      <c r="J28" s="91">
        <v>53.94</v>
      </c>
      <c r="K28" s="84"/>
      <c r="L28" s="95">
        <v>9.085</v>
      </c>
    </row>
    <row r="29" ht="14.4" spans="1:12">
      <c r="A29" s="56"/>
      <c r="B29" s="24"/>
      <c r="C29" s="25"/>
      <c r="D29" s="48" t="s">
        <v>33</v>
      </c>
      <c r="E29" s="58" t="s">
        <v>43</v>
      </c>
      <c r="F29" s="31">
        <v>200</v>
      </c>
      <c r="G29" s="31">
        <v>5.6</v>
      </c>
      <c r="H29" s="31">
        <v>5</v>
      </c>
      <c r="I29" s="31">
        <v>22.8</v>
      </c>
      <c r="J29" s="91">
        <v>180</v>
      </c>
      <c r="K29" s="84"/>
      <c r="L29" s="95">
        <v>39</v>
      </c>
    </row>
    <row r="30" ht="14.4" spans="1:12">
      <c r="A30" s="56"/>
      <c r="B30" s="24"/>
      <c r="C30" s="25"/>
      <c r="D30" s="26"/>
      <c r="E30" s="32"/>
      <c r="F30" s="33"/>
      <c r="G30" s="33"/>
      <c r="H30" s="33"/>
      <c r="I30" s="33"/>
      <c r="J30" s="33"/>
      <c r="K30" s="84"/>
      <c r="L30" s="33"/>
    </row>
    <row r="31" ht="14.4" spans="1:12">
      <c r="A31" s="56"/>
      <c r="B31" s="24"/>
      <c r="C31" s="25"/>
      <c r="D31" s="29"/>
      <c r="E31" s="32"/>
      <c r="F31" s="33"/>
      <c r="G31" s="33"/>
      <c r="H31" s="33"/>
      <c r="I31" s="33"/>
      <c r="J31" s="33"/>
      <c r="K31" s="84"/>
      <c r="L31" s="33"/>
    </row>
    <row r="32" ht="14.4" spans="1:12">
      <c r="A32" s="56"/>
      <c r="B32" s="24"/>
      <c r="C32" s="25"/>
      <c r="D32" s="29"/>
      <c r="E32" s="32"/>
      <c r="F32" s="33"/>
      <c r="G32" s="33"/>
      <c r="H32" s="33"/>
      <c r="I32" s="33"/>
      <c r="J32" s="33"/>
      <c r="K32" s="84"/>
      <c r="L32" s="33"/>
    </row>
    <row r="33" ht="14.4" spans="1:12">
      <c r="A33" s="63"/>
      <c r="B33" s="35"/>
      <c r="C33" s="36"/>
      <c r="D33" s="37" t="s">
        <v>36</v>
      </c>
      <c r="E33" s="38"/>
      <c r="F33" s="39">
        <f>SUM(F26:F32)</f>
        <v>444</v>
      </c>
      <c r="G33" s="39">
        <f t="shared" ref="G33" si="5">SUM(G26:G32)</f>
        <v>16.38</v>
      </c>
      <c r="H33" s="39">
        <f t="shared" ref="H33" si="6">SUM(H26:H32)</f>
        <v>9.86</v>
      </c>
      <c r="I33" s="39">
        <f t="shared" ref="I33" si="7">SUM(I26:I32)</f>
        <v>56.95</v>
      </c>
      <c r="J33" s="39">
        <f t="shared" ref="J33:L33" si="8">SUM(J26:J32)</f>
        <v>458.94</v>
      </c>
      <c r="K33" s="85"/>
      <c r="L33" s="39">
        <f t="shared" si="8"/>
        <v>75.64</v>
      </c>
    </row>
    <row r="34" ht="14.4" spans="1:12">
      <c r="A34" s="41">
        <f>A26</f>
        <v>1</v>
      </c>
      <c r="B34" s="41">
        <f>B26</f>
        <v>2</v>
      </c>
      <c r="C34" s="42" t="s">
        <v>37</v>
      </c>
      <c r="D34" s="64" t="s">
        <v>38</v>
      </c>
      <c r="E34" s="58" t="s">
        <v>50</v>
      </c>
      <c r="F34" s="65">
        <v>200</v>
      </c>
      <c r="G34" s="22">
        <v>14.3</v>
      </c>
      <c r="H34" s="22">
        <v>21.3</v>
      </c>
      <c r="I34" s="22">
        <v>14.2</v>
      </c>
      <c r="J34" s="97">
        <v>180</v>
      </c>
      <c r="K34" s="97">
        <v>60</v>
      </c>
      <c r="L34" s="95">
        <v>17.362</v>
      </c>
    </row>
    <row r="35" ht="14.4" spans="1:12">
      <c r="A35" s="56"/>
      <c r="B35" s="24"/>
      <c r="C35" s="25"/>
      <c r="D35" s="64" t="s">
        <v>51</v>
      </c>
      <c r="E35" s="58" t="s">
        <v>52</v>
      </c>
      <c r="F35" s="65">
        <v>220</v>
      </c>
      <c r="G35" s="66">
        <v>12.94</v>
      </c>
      <c r="H35" s="66">
        <v>6.5</v>
      </c>
      <c r="I35" s="66">
        <v>37.45</v>
      </c>
      <c r="J35" s="97">
        <v>259.3</v>
      </c>
      <c r="K35" s="98" t="s">
        <v>53</v>
      </c>
      <c r="L35" s="95">
        <v>42.332</v>
      </c>
    </row>
    <row r="36" ht="14.4" spans="1:12">
      <c r="A36" s="56"/>
      <c r="B36" s="24"/>
      <c r="C36" s="25"/>
      <c r="D36" s="46" t="s">
        <v>31</v>
      </c>
      <c r="E36" s="58" t="s">
        <v>42</v>
      </c>
      <c r="F36" s="22">
        <v>40</v>
      </c>
      <c r="G36" s="22">
        <v>2.12</v>
      </c>
      <c r="H36" s="22">
        <v>0.36</v>
      </c>
      <c r="I36" s="22">
        <v>14.08</v>
      </c>
      <c r="J36" s="22">
        <v>59</v>
      </c>
      <c r="K36" s="97"/>
      <c r="L36" s="95">
        <v>2.64</v>
      </c>
    </row>
    <row r="37" ht="14.4" spans="1:12">
      <c r="A37" s="56"/>
      <c r="B37" s="24"/>
      <c r="C37" s="25"/>
      <c r="D37" s="46" t="s">
        <v>33</v>
      </c>
      <c r="E37" s="58" t="s">
        <v>34</v>
      </c>
      <c r="F37" s="31">
        <v>200</v>
      </c>
      <c r="G37" s="31">
        <v>0</v>
      </c>
      <c r="H37" s="31">
        <v>0</v>
      </c>
      <c r="I37" s="31">
        <v>10</v>
      </c>
      <c r="J37" s="31">
        <v>38.1</v>
      </c>
      <c r="K37" s="65">
        <v>20</v>
      </c>
      <c r="L37" s="95">
        <v>2.036</v>
      </c>
    </row>
    <row r="38" ht="14.4" spans="1:12">
      <c r="A38" s="56"/>
      <c r="B38" s="24"/>
      <c r="C38" s="25"/>
      <c r="D38" s="46" t="s">
        <v>48</v>
      </c>
      <c r="E38" s="58" t="s">
        <v>49</v>
      </c>
      <c r="F38" s="67">
        <v>98</v>
      </c>
      <c r="G38" s="68">
        <v>0.49</v>
      </c>
      <c r="H38" s="68">
        <v>0</v>
      </c>
      <c r="I38" s="68">
        <v>9.28</v>
      </c>
      <c r="J38" s="68">
        <v>53.94</v>
      </c>
      <c r="K38" s="65">
        <v>50</v>
      </c>
      <c r="L38" s="95">
        <v>11.27</v>
      </c>
    </row>
    <row r="39" ht="14.4" spans="1:12">
      <c r="A39" s="56"/>
      <c r="B39" s="24"/>
      <c r="C39" s="25"/>
      <c r="D39" s="26"/>
      <c r="E39" s="32"/>
      <c r="F39" s="33"/>
      <c r="G39" s="33"/>
      <c r="H39" s="33"/>
      <c r="I39" s="33"/>
      <c r="J39" s="33"/>
      <c r="K39" s="84"/>
      <c r="L39" s="99"/>
    </row>
    <row r="40" ht="14.4" spans="1:12">
      <c r="A40" s="56"/>
      <c r="B40" s="24"/>
      <c r="C40" s="25"/>
      <c r="D40" s="26"/>
      <c r="E40" s="32"/>
      <c r="F40" s="33"/>
      <c r="G40" s="33"/>
      <c r="H40" s="33"/>
      <c r="I40" s="33"/>
      <c r="J40" s="33"/>
      <c r="K40" s="84"/>
      <c r="L40" s="99"/>
    </row>
    <row r="41" ht="14.4" spans="1:12">
      <c r="A41" s="56"/>
      <c r="B41" s="24"/>
      <c r="C41" s="25"/>
      <c r="D41" s="29"/>
      <c r="E41" s="32"/>
      <c r="F41" s="33"/>
      <c r="G41" s="33"/>
      <c r="H41" s="33"/>
      <c r="I41" s="33"/>
      <c r="J41" s="33"/>
      <c r="K41" s="84"/>
      <c r="L41" s="33"/>
    </row>
    <row r="42" ht="14.4" spans="1:12">
      <c r="A42" s="56"/>
      <c r="B42" s="24"/>
      <c r="C42" s="25"/>
      <c r="D42" s="29"/>
      <c r="E42" s="32"/>
      <c r="F42" s="33"/>
      <c r="G42" s="33"/>
      <c r="H42" s="33"/>
      <c r="I42" s="33"/>
      <c r="J42" s="33"/>
      <c r="K42" s="84"/>
      <c r="L42" s="33"/>
    </row>
    <row r="43" ht="14.4" spans="1:12">
      <c r="A43" s="63"/>
      <c r="B43" s="35"/>
      <c r="C43" s="36"/>
      <c r="D43" s="37" t="s">
        <v>36</v>
      </c>
      <c r="E43" s="38"/>
      <c r="F43" s="39">
        <f>SUM(F34:F42)</f>
        <v>758</v>
      </c>
      <c r="G43" s="39">
        <f t="shared" ref="G43" si="9">SUM(G34:G42)</f>
        <v>29.85</v>
      </c>
      <c r="H43" s="39">
        <f t="shared" ref="H43" si="10">SUM(H34:H42)</f>
        <v>28.16</v>
      </c>
      <c r="I43" s="39">
        <f t="shared" ref="I43" si="11">SUM(I34:I42)</f>
        <v>85.01</v>
      </c>
      <c r="J43" s="39">
        <f t="shared" ref="J43:L43" si="12">SUM(J34:J42)</f>
        <v>590.34</v>
      </c>
      <c r="K43" s="85"/>
      <c r="L43" s="39">
        <f t="shared" si="12"/>
        <v>75.64</v>
      </c>
    </row>
    <row r="44" ht="15.75" customHeight="1" spans="1:12">
      <c r="A44" s="69">
        <f>A26</f>
        <v>1</v>
      </c>
      <c r="B44" s="69">
        <f>B26</f>
        <v>2</v>
      </c>
      <c r="C44" s="52" t="s">
        <v>44</v>
      </c>
      <c r="D44" s="53"/>
      <c r="E44" s="54"/>
      <c r="F44" s="55">
        <f>F33+F43</f>
        <v>1202</v>
      </c>
      <c r="G44" s="55">
        <f t="shared" ref="G44" si="13">G33+G43</f>
        <v>46.23</v>
      </c>
      <c r="H44" s="55">
        <f t="shared" ref="H44" si="14">H33+H43</f>
        <v>38.02</v>
      </c>
      <c r="I44" s="55">
        <f t="shared" ref="I44" si="15">I33+I43</f>
        <v>141.96</v>
      </c>
      <c r="J44" s="55">
        <f t="shared" ref="J44:L44" si="16">J33+J43</f>
        <v>1049.28</v>
      </c>
      <c r="K44" s="55"/>
      <c r="L44" s="55">
        <f t="shared" si="16"/>
        <v>151.28</v>
      </c>
    </row>
    <row r="45" ht="14.4" spans="1:12">
      <c r="A45" s="16">
        <v>1</v>
      </c>
      <c r="B45" s="17">
        <v>3</v>
      </c>
      <c r="C45" s="18" t="s">
        <v>26</v>
      </c>
      <c r="D45" s="19" t="s">
        <v>27</v>
      </c>
      <c r="E45" s="58" t="s">
        <v>54</v>
      </c>
      <c r="F45" s="22">
        <v>200</v>
      </c>
      <c r="G45" s="22">
        <v>4.2</v>
      </c>
      <c r="H45" s="22">
        <v>6.1</v>
      </c>
      <c r="I45" s="22">
        <v>16.3</v>
      </c>
      <c r="J45" s="22">
        <v>175</v>
      </c>
      <c r="K45" s="81">
        <v>35</v>
      </c>
      <c r="L45" s="100">
        <v>15.465</v>
      </c>
    </row>
    <row r="46" ht="15.15" spans="1:12">
      <c r="A46" s="23"/>
      <c r="B46" s="24"/>
      <c r="C46" s="25"/>
      <c r="D46" s="26"/>
      <c r="E46" s="58" t="s">
        <v>30</v>
      </c>
      <c r="F46" s="31">
        <v>40</v>
      </c>
      <c r="G46" s="31">
        <v>6.8</v>
      </c>
      <c r="H46" s="31">
        <v>5.9</v>
      </c>
      <c r="I46" s="31">
        <v>0.74</v>
      </c>
      <c r="J46" s="31">
        <v>80.1</v>
      </c>
      <c r="K46" s="29">
        <v>8</v>
      </c>
      <c r="L46" s="100">
        <v>11.21</v>
      </c>
    </row>
    <row r="47" ht="14.4" spans="1:12">
      <c r="A47" s="23"/>
      <c r="B47" s="24"/>
      <c r="C47" s="25"/>
      <c r="D47" s="29" t="s">
        <v>31</v>
      </c>
      <c r="E47" s="58" t="s">
        <v>55</v>
      </c>
      <c r="F47" s="70">
        <v>40</v>
      </c>
      <c r="G47" s="70">
        <v>2.12</v>
      </c>
      <c r="H47" s="70">
        <v>0.36</v>
      </c>
      <c r="I47" s="70">
        <v>14.08</v>
      </c>
      <c r="J47" s="70">
        <v>59</v>
      </c>
      <c r="K47" s="81">
        <v>35</v>
      </c>
      <c r="L47" s="100">
        <v>2.64</v>
      </c>
    </row>
    <row r="48" ht="15.15" spans="1:12">
      <c r="A48" s="23"/>
      <c r="B48" s="24"/>
      <c r="C48" s="25"/>
      <c r="D48" s="71" t="s">
        <v>33</v>
      </c>
      <c r="E48" s="58" t="s">
        <v>56</v>
      </c>
      <c r="F48" s="67">
        <v>200</v>
      </c>
      <c r="G48" s="67">
        <v>1.07</v>
      </c>
      <c r="H48" s="67">
        <v>0</v>
      </c>
      <c r="I48" s="22">
        <v>21.62</v>
      </c>
      <c r="J48" s="22">
        <v>63.3</v>
      </c>
      <c r="K48" s="29">
        <v>8</v>
      </c>
      <c r="L48" s="100">
        <v>18</v>
      </c>
    </row>
    <row r="49" ht="14.4" spans="1:12">
      <c r="A49" s="23"/>
      <c r="B49" s="24"/>
      <c r="C49" s="25"/>
      <c r="D49" s="71" t="s">
        <v>57</v>
      </c>
      <c r="E49" s="58" t="s">
        <v>49</v>
      </c>
      <c r="F49" s="72">
        <v>95</v>
      </c>
      <c r="G49" s="72">
        <v>0.43</v>
      </c>
      <c r="H49" s="72">
        <v>0</v>
      </c>
      <c r="I49" s="22">
        <v>9</v>
      </c>
      <c r="J49" s="22">
        <v>53</v>
      </c>
      <c r="K49" s="81">
        <v>35</v>
      </c>
      <c r="L49" s="100">
        <v>10.925</v>
      </c>
    </row>
    <row r="50" ht="14.4" spans="1:12">
      <c r="A50" s="23"/>
      <c r="B50" s="24"/>
      <c r="C50" s="25"/>
      <c r="D50" s="29"/>
      <c r="E50" s="58" t="s">
        <v>35</v>
      </c>
      <c r="F50" s="73">
        <v>30</v>
      </c>
      <c r="G50" s="73">
        <v>2.34</v>
      </c>
      <c r="H50" s="73">
        <v>3.84</v>
      </c>
      <c r="I50" s="101">
        <v>23.82</v>
      </c>
      <c r="J50" s="101">
        <v>90</v>
      </c>
      <c r="K50" s="29">
        <v>8</v>
      </c>
      <c r="L50" s="100">
        <v>17.4</v>
      </c>
    </row>
    <row r="51" ht="14.4" spans="1:12">
      <c r="A51" s="23"/>
      <c r="B51" s="24"/>
      <c r="C51" s="25"/>
      <c r="D51" s="29"/>
      <c r="E51" s="32"/>
      <c r="F51" s="33"/>
      <c r="G51" s="33"/>
      <c r="H51" s="33"/>
      <c r="I51" s="33"/>
      <c r="J51" s="33"/>
      <c r="K51" s="84"/>
      <c r="L51" s="33"/>
    </row>
    <row r="52" ht="14.4" spans="1:12">
      <c r="A52" s="34"/>
      <c r="B52" s="35"/>
      <c r="C52" s="36"/>
      <c r="D52" s="37" t="s">
        <v>36</v>
      </c>
      <c r="E52" s="38"/>
      <c r="F52" s="39">
        <f>SUM(F45:F51)</f>
        <v>605</v>
      </c>
      <c r="G52" s="39">
        <f t="shared" ref="G52" si="17">SUM(G45:G51)</f>
        <v>16.96</v>
      </c>
      <c r="H52" s="39">
        <f t="shared" ref="H52" si="18">SUM(H45:H51)</f>
        <v>16.2</v>
      </c>
      <c r="I52" s="39">
        <f t="shared" ref="I52" si="19">SUM(I45:I51)</f>
        <v>85.56</v>
      </c>
      <c r="J52" s="39">
        <f t="shared" ref="J52:L52" si="20">SUM(J45:J51)</f>
        <v>520.4</v>
      </c>
      <c r="K52" s="85"/>
      <c r="L52" s="39">
        <f t="shared" si="20"/>
        <v>75.64</v>
      </c>
    </row>
    <row r="53" ht="14.4" spans="1:12">
      <c r="A53" s="40">
        <f>A45</f>
        <v>1</v>
      </c>
      <c r="B53" s="41">
        <f>B45</f>
        <v>3</v>
      </c>
      <c r="C53" s="42" t="s">
        <v>37</v>
      </c>
      <c r="D53" s="43" t="s">
        <v>38</v>
      </c>
      <c r="E53" s="58" t="s">
        <v>58</v>
      </c>
      <c r="F53" s="74">
        <v>200</v>
      </c>
      <c r="G53" s="70">
        <v>9.2</v>
      </c>
      <c r="H53" s="70">
        <v>9</v>
      </c>
      <c r="I53" s="70">
        <v>14.4</v>
      </c>
      <c r="J53" s="86">
        <v>14.4</v>
      </c>
      <c r="K53" s="86">
        <v>27</v>
      </c>
      <c r="L53" s="100">
        <v>18.224</v>
      </c>
    </row>
    <row r="54" ht="14.4" spans="1:12">
      <c r="A54" s="23"/>
      <c r="B54" s="24"/>
      <c r="C54" s="25"/>
      <c r="D54" s="45" t="s">
        <v>40</v>
      </c>
      <c r="E54" s="58" t="s">
        <v>59</v>
      </c>
      <c r="F54" s="74">
        <v>220</v>
      </c>
      <c r="G54" s="75">
        <v>9.43</v>
      </c>
      <c r="H54" s="75">
        <v>4.74</v>
      </c>
      <c r="I54" s="102">
        <v>32.58</v>
      </c>
      <c r="J54" s="86">
        <v>32.58</v>
      </c>
      <c r="K54" s="88" t="s">
        <v>60</v>
      </c>
      <c r="L54" s="100">
        <v>41.24</v>
      </c>
    </row>
    <row r="55" ht="14.4" spans="1:12">
      <c r="A55" s="23"/>
      <c r="B55" s="24"/>
      <c r="C55" s="25"/>
      <c r="D55" s="46" t="s">
        <v>57</v>
      </c>
      <c r="E55" s="58" t="s">
        <v>49</v>
      </c>
      <c r="F55" s="65">
        <v>100</v>
      </c>
      <c r="G55" s="31">
        <v>0.49</v>
      </c>
      <c r="H55" s="31">
        <v>0</v>
      </c>
      <c r="I55" s="31">
        <v>9.14</v>
      </c>
      <c r="J55" s="97">
        <v>9.14</v>
      </c>
      <c r="K55" s="65"/>
      <c r="L55" s="100">
        <v>11.5</v>
      </c>
    </row>
    <row r="56" ht="14.4" spans="1:12">
      <c r="A56" s="23"/>
      <c r="B56" s="24"/>
      <c r="C56" s="25"/>
      <c r="D56" s="48" t="s">
        <v>31</v>
      </c>
      <c r="E56" s="58" t="s">
        <v>61</v>
      </c>
      <c r="F56" s="76">
        <v>40</v>
      </c>
      <c r="G56" s="31">
        <v>2.12</v>
      </c>
      <c r="H56" s="31">
        <v>0.36</v>
      </c>
      <c r="I56" s="31">
        <v>14.08</v>
      </c>
      <c r="J56" s="97">
        <v>59</v>
      </c>
      <c r="K56" s="76"/>
      <c r="L56" s="100">
        <v>2.64</v>
      </c>
    </row>
    <row r="57" ht="14.4" spans="1:12">
      <c r="A57" s="23"/>
      <c r="B57" s="24"/>
      <c r="C57" s="25"/>
      <c r="D57" s="48" t="s">
        <v>33</v>
      </c>
      <c r="E57" s="47" t="s">
        <v>34</v>
      </c>
      <c r="F57" s="27">
        <v>200</v>
      </c>
      <c r="G57" s="62">
        <v>0</v>
      </c>
      <c r="H57" s="62">
        <v>0</v>
      </c>
      <c r="I57" s="62">
        <v>10</v>
      </c>
      <c r="J57" s="28">
        <v>38.1</v>
      </c>
      <c r="K57" s="76">
        <v>20</v>
      </c>
      <c r="L57" s="103">
        <v>2.036</v>
      </c>
    </row>
    <row r="58" ht="14.4" spans="1:12">
      <c r="A58" s="23"/>
      <c r="B58" s="24"/>
      <c r="C58" s="25"/>
      <c r="D58" s="1"/>
      <c r="E58" s="32"/>
      <c r="F58" s="33"/>
      <c r="G58" s="33"/>
      <c r="H58" s="33"/>
      <c r="I58" s="33"/>
      <c r="J58" s="33"/>
      <c r="K58" s="84"/>
      <c r="L58" s="33"/>
    </row>
    <row r="59" ht="14.4" spans="1:12">
      <c r="A59" s="23"/>
      <c r="B59" s="24"/>
      <c r="C59" s="25"/>
      <c r="D59" s="26"/>
      <c r="E59" s="32"/>
      <c r="F59" s="33"/>
      <c r="G59" s="33"/>
      <c r="H59" s="33"/>
      <c r="I59" s="33"/>
      <c r="J59" s="33"/>
      <c r="K59" s="84"/>
      <c r="L59" s="33"/>
    </row>
    <row r="60" ht="14.4" spans="1:12">
      <c r="A60" s="23"/>
      <c r="B60" s="24"/>
      <c r="C60" s="25"/>
      <c r="D60" s="29"/>
      <c r="E60" s="32"/>
      <c r="F60" s="33"/>
      <c r="G60" s="33"/>
      <c r="H60" s="33"/>
      <c r="I60" s="33"/>
      <c r="J60" s="33"/>
      <c r="K60" s="84"/>
      <c r="L60" s="33"/>
    </row>
    <row r="61" ht="14.4" spans="1:12">
      <c r="A61" s="23"/>
      <c r="B61" s="24"/>
      <c r="C61" s="25"/>
      <c r="D61" s="29"/>
      <c r="E61" s="32"/>
      <c r="F61" s="33"/>
      <c r="G61" s="33"/>
      <c r="H61" s="33"/>
      <c r="I61" s="33"/>
      <c r="J61" s="33"/>
      <c r="K61" s="84"/>
      <c r="L61" s="33"/>
    </row>
    <row r="62" ht="14.4" spans="1:12">
      <c r="A62" s="34"/>
      <c r="B62" s="35"/>
      <c r="C62" s="36"/>
      <c r="D62" s="37" t="s">
        <v>36</v>
      </c>
      <c r="E62" s="38"/>
      <c r="F62" s="39">
        <f>SUM(F53:F61)</f>
        <v>760</v>
      </c>
      <c r="G62" s="39">
        <f t="shared" ref="G62" si="21">SUM(G53:G61)</f>
        <v>21.24</v>
      </c>
      <c r="H62" s="39">
        <f t="shared" ref="H62" si="22">SUM(H53:H61)</f>
        <v>14.1</v>
      </c>
      <c r="I62" s="39">
        <f t="shared" ref="I62" si="23">SUM(I53:I61)</f>
        <v>80.2</v>
      </c>
      <c r="J62" s="39">
        <f t="shared" ref="J62:L62" si="24">SUM(J53:J61)</f>
        <v>153.22</v>
      </c>
      <c r="K62" s="85"/>
      <c r="L62" s="39">
        <f t="shared" si="24"/>
        <v>75.64</v>
      </c>
    </row>
    <row r="63" ht="15.75" customHeight="1" spans="1:12">
      <c r="A63" s="50">
        <f>A45</f>
        <v>1</v>
      </c>
      <c r="B63" s="51">
        <f>B45</f>
        <v>3</v>
      </c>
      <c r="C63" s="52" t="s">
        <v>44</v>
      </c>
      <c r="D63" s="53"/>
      <c r="E63" s="54"/>
      <c r="F63" s="55">
        <f>F52+F62</f>
        <v>1365</v>
      </c>
      <c r="G63" s="55">
        <f t="shared" ref="G63" si="25">G52+G62</f>
        <v>38.2</v>
      </c>
      <c r="H63" s="55">
        <f t="shared" ref="H63" si="26">H52+H62</f>
        <v>30.3</v>
      </c>
      <c r="I63" s="55">
        <f t="shared" ref="I63" si="27">I52+I62</f>
        <v>165.76</v>
      </c>
      <c r="J63" s="55">
        <f t="shared" ref="J63:L63" si="28">J52+J62</f>
        <v>673.62</v>
      </c>
      <c r="K63" s="55"/>
      <c r="L63" s="55">
        <f t="shared" si="28"/>
        <v>151.28</v>
      </c>
    </row>
    <row r="64" ht="14.4" spans="1:12">
      <c r="A64" s="16">
        <v>1</v>
      </c>
      <c r="B64" s="17">
        <v>4</v>
      </c>
      <c r="C64" s="18" t="s">
        <v>26</v>
      </c>
      <c r="D64" s="77" t="s">
        <v>45</v>
      </c>
      <c r="E64" s="58" t="s">
        <v>39</v>
      </c>
      <c r="F64" s="31">
        <v>200</v>
      </c>
      <c r="G64" s="31">
        <v>14.3</v>
      </c>
      <c r="H64" s="31">
        <v>12.3</v>
      </c>
      <c r="I64" s="31">
        <v>25.3</v>
      </c>
      <c r="J64" s="31">
        <v>220.3</v>
      </c>
      <c r="K64" s="59">
        <v>4</v>
      </c>
      <c r="L64" s="100">
        <v>23.5174</v>
      </c>
    </row>
    <row r="65" ht="14.4" spans="1:12">
      <c r="A65" s="23"/>
      <c r="B65" s="24"/>
      <c r="C65" s="25"/>
      <c r="D65" s="104"/>
      <c r="E65" s="58" t="s">
        <v>62</v>
      </c>
      <c r="F65" s="31">
        <v>60</v>
      </c>
      <c r="G65" s="31">
        <v>1.49</v>
      </c>
      <c r="H65" s="31">
        <v>2.92</v>
      </c>
      <c r="I65" s="31">
        <v>4.23</v>
      </c>
      <c r="J65" s="31">
        <v>40.2</v>
      </c>
      <c r="K65" s="116">
        <v>43</v>
      </c>
      <c r="L65" s="100">
        <v>8.7826</v>
      </c>
    </row>
    <row r="66" ht="14.4" spans="1:12">
      <c r="A66" s="23"/>
      <c r="B66" s="24"/>
      <c r="C66" s="25"/>
      <c r="D66" s="105" t="s">
        <v>33</v>
      </c>
      <c r="E66" s="58" t="s">
        <v>56</v>
      </c>
      <c r="F66" s="22">
        <v>200</v>
      </c>
      <c r="G66" s="31">
        <v>1.07</v>
      </c>
      <c r="H66" s="31">
        <v>0</v>
      </c>
      <c r="I66" s="31">
        <v>21.62</v>
      </c>
      <c r="J66" s="31">
        <v>63.3</v>
      </c>
      <c r="K66" s="76">
        <v>49</v>
      </c>
      <c r="L66" s="100">
        <v>18</v>
      </c>
    </row>
    <row r="67" ht="14.4" spans="1:12">
      <c r="A67" s="23"/>
      <c r="B67" s="24"/>
      <c r="C67" s="25"/>
      <c r="D67" s="105" t="s">
        <v>48</v>
      </c>
      <c r="E67" s="58" t="s">
        <v>49</v>
      </c>
      <c r="F67" s="106">
        <v>100</v>
      </c>
      <c r="G67" s="106">
        <v>0.49</v>
      </c>
      <c r="H67" s="106">
        <v>0</v>
      </c>
      <c r="I67" s="106">
        <v>9.14</v>
      </c>
      <c r="J67" s="106">
        <v>48.48</v>
      </c>
      <c r="K67" s="76"/>
      <c r="L67" s="100">
        <v>11.5</v>
      </c>
    </row>
    <row r="68" ht="14.4" spans="1:12">
      <c r="A68" s="23"/>
      <c r="B68" s="24"/>
      <c r="C68" s="25"/>
      <c r="D68" s="107" t="s">
        <v>31</v>
      </c>
      <c r="E68" s="58" t="s">
        <v>42</v>
      </c>
      <c r="F68" s="22">
        <v>40</v>
      </c>
      <c r="G68" s="22">
        <v>2.12</v>
      </c>
      <c r="H68" s="22">
        <v>0.36</v>
      </c>
      <c r="I68" s="22">
        <v>14.08</v>
      </c>
      <c r="J68" s="22">
        <v>50.3</v>
      </c>
      <c r="K68" s="65"/>
      <c r="L68" s="100">
        <v>2.64</v>
      </c>
    </row>
    <row r="69" ht="14.4" spans="1:12">
      <c r="A69" s="23"/>
      <c r="B69" s="24"/>
      <c r="C69" s="25"/>
      <c r="D69" s="29"/>
      <c r="E69" s="58" t="s">
        <v>30</v>
      </c>
      <c r="F69" s="108">
        <v>40</v>
      </c>
      <c r="G69" s="108">
        <v>6.8</v>
      </c>
      <c r="H69" s="108">
        <v>5.9</v>
      </c>
      <c r="I69" s="108">
        <v>0.74</v>
      </c>
      <c r="J69" s="108">
        <v>70.3</v>
      </c>
      <c r="K69" s="65">
        <v>8</v>
      </c>
      <c r="L69" s="100">
        <v>11.2</v>
      </c>
    </row>
    <row r="70" ht="14.4" spans="1:12">
      <c r="A70" s="23"/>
      <c r="B70" s="24"/>
      <c r="C70" s="25"/>
      <c r="D70" s="29"/>
      <c r="E70" s="32"/>
      <c r="F70" s="33"/>
      <c r="G70" s="33"/>
      <c r="H70" s="33"/>
      <c r="I70" s="33"/>
      <c r="J70" s="33"/>
      <c r="K70" s="84"/>
      <c r="L70" s="33"/>
    </row>
    <row r="71" ht="15.15" spans="1:12">
      <c r="A71" s="34"/>
      <c r="B71" s="35"/>
      <c r="C71" s="36"/>
      <c r="D71" s="37" t="s">
        <v>36</v>
      </c>
      <c r="E71" s="38"/>
      <c r="F71" s="39">
        <f>SUM(F64:F70)</f>
        <v>640</v>
      </c>
      <c r="G71" s="39">
        <f t="shared" ref="G71" si="29">SUM(G64:G70)</f>
        <v>26.27</v>
      </c>
      <c r="H71" s="39">
        <f t="shared" ref="H71" si="30">SUM(H64:H70)</f>
        <v>21.48</v>
      </c>
      <c r="I71" s="39">
        <f t="shared" ref="I71" si="31">SUM(I64:I70)</f>
        <v>75.11</v>
      </c>
      <c r="J71" s="39">
        <f t="shared" ref="J71:L71" si="32">SUM(J64:J70)</f>
        <v>492.88</v>
      </c>
      <c r="K71" s="85"/>
      <c r="L71" s="39">
        <f t="shared" si="32"/>
        <v>75.64</v>
      </c>
    </row>
    <row r="72" ht="14.4" spans="1:12">
      <c r="A72" s="40">
        <f>A64</f>
        <v>1</v>
      </c>
      <c r="B72" s="41">
        <f>B64</f>
        <v>4</v>
      </c>
      <c r="C72" s="42" t="s">
        <v>37</v>
      </c>
      <c r="D72" s="57" t="s">
        <v>38</v>
      </c>
      <c r="E72" s="58" t="s">
        <v>63</v>
      </c>
      <c r="F72" s="59">
        <v>200</v>
      </c>
      <c r="G72" s="109">
        <v>9</v>
      </c>
      <c r="H72" s="109">
        <v>7</v>
      </c>
      <c r="I72" s="109">
        <v>6.2</v>
      </c>
      <c r="J72" s="93">
        <v>220.2</v>
      </c>
      <c r="K72" s="93">
        <v>40</v>
      </c>
      <c r="L72" s="100">
        <v>17.529</v>
      </c>
    </row>
    <row r="73" ht="14.4" spans="1:12">
      <c r="A73" s="23"/>
      <c r="B73" s="24"/>
      <c r="C73" s="25"/>
      <c r="D73" s="64" t="s">
        <v>51</v>
      </c>
      <c r="E73" s="58" t="s">
        <v>46</v>
      </c>
      <c r="F73" s="65">
        <v>110</v>
      </c>
      <c r="G73" s="66">
        <v>8.62</v>
      </c>
      <c r="H73" s="66">
        <v>5.04</v>
      </c>
      <c r="I73" s="117">
        <v>19.79</v>
      </c>
      <c r="J73" s="97">
        <v>169.73</v>
      </c>
      <c r="K73" s="97">
        <v>42</v>
      </c>
      <c r="L73" s="100">
        <v>26.431</v>
      </c>
    </row>
    <row r="74" ht="14.4" spans="1:12">
      <c r="A74" s="23"/>
      <c r="B74" s="24"/>
      <c r="C74" s="25"/>
      <c r="D74" s="46" t="s">
        <v>33</v>
      </c>
      <c r="E74" s="58" t="s">
        <v>56</v>
      </c>
      <c r="F74" s="65">
        <v>200</v>
      </c>
      <c r="G74" s="22">
        <v>1.07</v>
      </c>
      <c r="H74" s="22">
        <v>0</v>
      </c>
      <c r="I74" s="22">
        <v>21.62</v>
      </c>
      <c r="J74" s="22">
        <v>69.5</v>
      </c>
      <c r="K74" s="65">
        <v>49</v>
      </c>
      <c r="L74" s="100">
        <v>18</v>
      </c>
    </row>
    <row r="75" ht="14.4" spans="1:12">
      <c r="A75" s="23"/>
      <c r="B75" s="24"/>
      <c r="C75" s="25"/>
      <c r="D75" s="48" t="s">
        <v>48</v>
      </c>
      <c r="E75" s="58" t="s">
        <v>49</v>
      </c>
      <c r="F75" s="76">
        <v>96</v>
      </c>
      <c r="G75" s="31">
        <v>0.47</v>
      </c>
      <c r="H75" s="31">
        <v>0</v>
      </c>
      <c r="I75" s="31">
        <v>8.77</v>
      </c>
      <c r="J75" s="31">
        <v>46.54</v>
      </c>
      <c r="K75" s="76">
        <v>50</v>
      </c>
      <c r="L75" s="100">
        <v>11.04</v>
      </c>
    </row>
    <row r="76" ht="14.4" spans="1:12">
      <c r="A76" s="23"/>
      <c r="B76" s="24"/>
      <c r="C76" s="25"/>
      <c r="D76" s="110" t="s">
        <v>31</v>
      </c>
      <c r="E76" s="47" t="s">
        <v>42</v>
      </c>
      <c r="F76" s="65">
        <v>40</v>
      </c>
      <c r="G76" s="62">
        <v>2.12</v>
      </c>
      <c r="H76" s="62">
        <v>0.36</v>
      </c>
      <c r="I76" s="62">
        <v>14.08</v>
      </c>
      <c r="J76" s="62">
        <v>59</v>
      </c>
      <c r="K76" s="84"/>
      <c r="L76" s="103">
        <v>2.64</v>
      </c>
    </row>
    <row r="77" ht="14.4" spans="1:12">
      <c r="A77" s="23"/>
      <c r="B77" s="24"/>
      <c r="C77" s="25"/>
      <c r="D77" s="26"/>
      <c r="E77" s="32"/>
      <c r="F77" s="33"/>
      <c r="G77" s="33"/>
      <c r="H77" s="33"/>
      <c r="I77" s="33"/>
      <c r="J77" s="33"/>
      <c r="K77" s="84"/>
      <c r="L77" s="33"/>
    </row>
    <row r="78" ht="14.4" spans="1:12">
      <c r="A78" s="23"/>
      <c r="B78" s="24"/>
      <c r="C78" s="25"/>
      <c r="D78" s="26"/>
      <c r="E78" s="32"/>
      <c r="F78" s="33"/>
      <c r="G78" s="33"/>
      <c r="H78" s="33"/>
      <c r="I78" s="33"/>
      <c r="J78" s="33"/>
      <c r="K78" s="84"/>
      <c r="L78" s="33"/>
    </row>
    <row r="79" ht="14.4" spans="1:12">
      <c r="A79" s="23"/>
      <c r="B79" s="24"/>
      <c r="C79" s="25"/>
      <c r="D79" s="29"/>
      <c r="E79" s="32"/>
      <c r="F79" s="33"/>
      <c r="G79" s="33"/>
      <c r="H79" s="33"/>
      <c r="I79" s="33"/>
      <c r="J79" s="33"/>
      <c r="K79" s="84"/>
      <c r="L79" s="33"/>
    </row>
    <row r="80" ht="14.4" spans="1:12">
      <c r="A80" s="23"/>
      <c r="B80" s="24"/>
      <c r="C80" s="25"/>
      <c r="D80" s="29"/>
      <c r="E80" s="32"/>
      <c r="F80" s="33"/>
      <c r="G80" s="33"/>
      <c r="H80" s="33"/>
      <c r="I80" s="33"/>
      <c r="J80" s="33"/>
      <c r="K80" s="84"/>
      <c r="L80" s="33"/>
    </row>
    <row r="81" ht="14.4" spans="1:12">
      <c r="A81" s="34"/>
      <c r="B81" s="35"/>
      <c r="C81" s="36"/>
      <c r="D81" s="37" t="s">
        <v>36</v>
      </c>
      <c r="E81" s="38"/>
      <c r="F81" s="39">
        <f>SUM(F72:F80)</f>
        <v>646</v>
      </c>
      <c r="G81" s="39">
        <f t="shared" ref="G81" si="33">SUM(G72:G80)</f>
        <v>21.28</v>
      </c>
      <c r="H81" s="39">
        <f t="shared" ref="H81" si="34">SUM(H72:H80)</f>
        <v>12.4</v>
      </c>
      <c r="I81" s="39">
        <f t="shared" ref="I81" si="35">SUM(I72:I80)</f>
        <v>70.46</v>
      </c>
      <c r="J81" s="39">
        <f t="shared" ref="J81:L81" si="36">SUM(J72:J80)</f>
        <v>564.97</v>
      </c>
      <c r="K81" s="85"/>
      <c r="L81" s="39">
        <f t="shared" si="36"/>
        <v>75.64</v>
      </c>
    </row>
    <row r="82" ht="15.75" customHeight="1" spans="1:12">
      <c r="A82" s="50">
        <f>A64</f>
        <v>1</v>
      </c>
      <c r="B82" s="51">
        <f>B64</f>
        <v>4</v>
      </c>
      <c r="C82" s="52" t="s">
        <v>44</v>
      </c>
      <c r="D82" s="53"/>
      <c r="E82" s="54"/>
      <c r="F82" s="55">
        <f>F71+F81</f>
        <v>1286</v>
      </c>
      <c r="G82" s="55">
        <f t="shared" ref="G82" si="37">G71+G81</f>
        <v>47.55</v>
      </c>
      <c r="H82" s="55">
        <f t="shared" ref="H82" si="38">H71+H81</f>
        <v>33.88</v>
      </c>
      <c r="I82" s="55">
        <f t="shared" ref="I82" si="39">I71+I81</f>
        <v>145.57</v>
      </c>
      <c r="J82" s="55">
        <f t="shared" ref="J82:L82" si="40">J71+J81</f>
        <v>1057.85</v>
      </c>
      <c r="K82" s="55"/>
      <c r="L82" s="55">
        <f t="shared" si="40"/>
        <v>151.28</v>
      </c>
    </row>
    <row r="83" ht="14.4" spans="1:12">
      <c r="A83" s="16">
        <v>1</v>
      </c>
      <c r="B83" s="17">
        <v>5</v>
      </c>
      <c r="C83" s="18" t="s">
        <v>26</v>
      </c>
      <c r="D83" s="57" t="s">
        <v>45</v>
      </c>
      <c r="E83" s="44" t="s">
        <v>64</v>
      </c>
      <c r="F83" s="59">
        <v>220</v>
      </c>
      <c r="G83" s="60">
        <v>11.55</v>
      </c>
      <c r="H83" s="60">
        <v>2.93</v>
      </c>
      <c r="I83" s="92">
        <v>36.85</v>
      </c>
      <c r="J83" s="93">
        <v>218.6</v>
      </c>
      <c r="K83" s="59" t="s">
        <v>65</v>
      </c>
      <c r="L83" s="100">
        <v>32.908</v>
      </c>
    </row>
    <row r="84" ht="14.4" spans="1:12">
      <c r="A84" s="23"/>
      <c r="B84" s="24"/>
      <c r="C84" s="25"/>
      <c r="D84" s="48"/>
      <c r="E84" s="44" t="s">
        <v>35</v>
      </c>
      <c r="F84" s="76">
        <v>30</v>
      </c>
      <c r="G84" s="31">
        <v>2.34</v>
      </c>
      <c r="H84" s="31">
        <v>3.84</v>
      </c>
      <c r="I84" s="31">
        <v>23.82</v>
      </c>
      <c r="J84" s="91">
        <v>90</v>
      </c>
      <c r="K84" s="76"/>
      <c r="L84" s="100">
        <v>17.4</v>
      </c>
    </row>
    <row r="85" ht="14.4" spans="1:12">
      <c r="A85" s="23"/>
      <c r="B85" s="24"/>
      <c r="C85" s="25"/>
      <c r="D85" s="48" t="s">
        <v>66</v>
      </c>
      <c r="E85" s="44" t="s">
        <v>34</v>
      </c>
      <c r="F85" s="76">
        <v>200</v>
      </c>
      <c r="G85" s="31">
        <v>0</v>
      </c>
      <c r="H85" s="31">
        <v>0</v>
      </c>
      <c r="I85" s="31">
        <v>10</v>
      </c>
      <c r="J85" s="91">
        <v>30</v>
      </c>
      <c r="K85" s="76">
        <v>20</v>
      </c>
      <c r="L85" s="100">
        <v>2.192</v>
      </c>
    </row>
    <row r="86" ht="14.4" spans="1:12">
      <c r="A86" s="23"/>
      <c r="B86" s="24"/>
      <c r="C86" s="25"/>
      <c r="D86" s="48" t="s">
        <v>67</v>
      </c>
      <c r="E86" s="44" t="s">
        <v>32</v>
      </c>
      <c r="F86" s="76">
        <v>52</v>
      </c>
      <c r="G86" s="111">
        <v>2.12</v>
      </c>
      <c r="H86" s="111">
        <v>25.06</v>
      </c>
      <c r="I86" s="66">
        <v>14.08</v>
      </c>
      <c r="J86" s="91">
        <v>233.3</v>
      </c>
      <c r="K86" s="76"/>
      <c r="L86" s="100">
        <v>14.14</v>
      </c>
    </row>
    <row r="87" ht="14.4" spans="1:12">
      <c r="A87" s="23"/>
      <c r="B87" s="24"/>
      <c r="C87" s="25"/>
      <c r="D87" s="26"/>
      <c r="E87" s="44" t="s">
        <v>68</v>
      </c>
      <c r="F87" s="76">
        <v>30</v>
      </c>
      <c r="G87" s="31">
        <v>0.6</v>
      </c>
      <c r="H87" s="31">
        <v>0.13</v>
      </c>
      <c r="I87" s="31">
        <v>5.37</v>
      </c>
      <c r="J87" s="91">
        <v>20.09</v>
      </c>
      <c r="K87" s="84"/>
      <c r="L87" s="100">
        <v>9</v>
      </c>
    </row>
    <row r="88" ht="14.4" spans="1:12">
      <c r="A88" s="23"/>
      <c r="B88" s="24"/>
      <c r="C88" s="25"/>
      <c r="D88" s="29"/>
      <c r="E88" s="32"/>
      <c r="F88" s="33"/>
      <c r="G88" s="33"/>
      <c r="H88" s="33"/>
      <c r="I88" s="33"/>
      <c r="J88" s="33"/>
      <c r="K88" s="84"/>
      <c r="L88" s="33"/>
    </row>
    <row r="89" ht="14.4" spans="1:12">
      <c r="A89" s="23"/>
      <c r="B89" s="24"/>
      <c r="C89" s="25"/>
      <c r="D89" s="29"/>
      <c r="E89" s="32"/>
      <c r="F89" s="33"/>
      <c r="G89" s="33"/>
      <c r="H89" s="33"/>
      <c r="I89" s="33"/>
      <c r="J89" s="33"/>
      <c r="K89" s="84"/>
      <c r="L89" s="33"/>
    </row>
    <row r="90" ht="14.4" spans="1:12">
      <c r="A90" s="34"/>
      <c r="B90" s="35"/>
      <c r="C90" s="36"/>
      <c r="D90" s="37" t="s">
        <v>36</v>
      </c>
      <c r="E90" s="38"/>
      <c r="F90" s="39">
        <f>SUM(F83:F89)</f>
        <v>532</v>
      </c>
      <c r="G90" s="39">
        <f t="shared" ref="G90" si="41">SUM(G83:G89)</f>
        <v>16.61</v>
      </c>
      <c r="H90" s="39">
        <f t="shared" ref="H90" si="42">SUM(H83:H89)</f>
        <v>31.96</v>
      </c>
      <c r="I90" s="39">
        <f t="shared" ref="I90" si="43">SUM(I83:I89)</f>
        <v>90.12</v>
      </c>
      <c r="J90" s="39">
        <f t="shared" ref="J90:L90" si="44">SUM(J83:J89)</f>
        <v>591.99</v>
      </c>
      <c r="K90" s="85"/>
      <c r="L90" s="39">
        <f t="shared" si="44"/>
        <v>75.64</v>
      </c>
    </row>
    <row r="91" ht="14.4" spans="1:12">
      <c r="A91" s="40">
        <f>A83</f>
        <v>1</v>
      </c>
      <c r="B91" s="41">
        <f>B83</f>
        <v>5</v>
      </c>
      <c r="C91" s="42" t="s">
        <v>37</v>
      </c>
      <c r="D91" s="64" t="s">
        <v>38</v>
      </c>
      <c r="E91" s="44" t="s">
        <v>69</v>
      </c>
      <c r="F91" s="65">
        <v>200</v>
      </c>
      <c r="G91" s="70">
        <v>12.3</v>
      </c>
      <c r="H91" s="70">
        <v>18.3</v>
      </c>
      <c r="I91" s="70">
        <v>14.3</v>
      </c>
      <c r="J91" s="97">
        <v>232.3</v>
      </c>
      <c r="K91" s="97">
        <v>33</v>
      </c>
      <c r="L91" s="118">
        <v>17.56</v>
      </c>
    </row>
    <row r="92" ht="14.4" spans="1:12">
      <c r="A92" s="23"/>
      <c r="B92" s="24"/>
      <c r="C92" s="25"/>
      <c r="D92" s="64" t="s">
        <v>40</v>
      </c>
      <c r="E92" s="44" t="s">
        <v>70</v>
      </c>
      <c r="F92" s="65" t="s">
        <v>71</v>
      </c>
      <c r="G92" s="66">
        <v>10.68</v>
      </c>
      <c r="H92" s="66">
        <v>1.72</v>
      </c>
      <c r="I92" s="66" t="s">
        <v>72</v>
      </c>
      <c r="J92" s="97">
        <v>244.6</v>
      </c>
      <c r="K92" s="98" t="s">
        <v>73</v>
      </c>
      <c r="L92" s="118">
        <v>42.52</v>
      </c>
    </row>
    <row r="93" ht="14.4" spans="1:12">
      <c r="A93" s="23"/>
      <c r="B93" s="24"/>
      <c r="C93" s="25"/>
      <c r="D93" s="46" t="s">
        <v>67</v>
      </c>
      <c r="E93" s="44" t="s">
        <v>42</v>
      </c>
      <c r="F93" s="65">
        <v>40</v>
      </c>
      <c r="G93" s="31">
        <v>2.12</v>
      </c>
      <c r="H93" s="31">
        <v>0.36</v>
      </c>
      <c r="I93" s="31">
        <v>14.08</v>
      </c>
      <c r="J93" s="31">
        <v>59.3</v>
      </c>
      <c r="K93" s="97"/>
      <c r="L93" s="119">
        <v>2.64</v>
      </c>
    </row>
    <row r="94" ht="14.4" spans="1:12">
      <c r="A94" s="23"/>
      <c r="B94" s="24"/>
      <c r="C94" s="25"/>
      <c r="D94" s="46" t="s">
        <v>33</v>
      </c>
      <c r="E94" s="44" t="s">
        <v>56</v>
      </c>
      <c r="F94" s="65">
        <v>200</v>
      </c>
      <c r="G94" s="62">
        <v>1.07</v>
      </c>
      <c r="H94" s="62">
        <v>0</v>
      </c>
      <c r="I94" s="62">
        <v>21.62</v>
      </c>
      <c r="J94" s="62">
        <v>68.3</v>
      </c>
      <c r="K94" s="65">
        <v>49</v>
      </c>
      <c r="L94" s="118">
        <v>1.93</v>
      </c>
    </row>
    <row r="95" ht="14.4" spans="1:12">
      <c r="A95" s="23"/>
      <c r="B95" s="24"/>
      <c r="C95" s="25"/>
      <c r="D95" s="26"/>
      <c r="E95" s="44" t="s">
        <v>74</v>
      </c>
      <c r="F95" s="76">
        <v>20</v>
      </c>
      <c r="G95" s="112">
        <v>0.82</v>
      </c>
      <c r="H95" s="112">
        <v>6.3</v>
      </c>
      <c r="I95" s="112">
        <v>12</v>
      </c>
      <c r="J95" s="112">
        <v>75</v>
      </c>
      <c r="K95" s="84"/>
      <c r="L95" s="120">
        <v>11</v>
      </c>
    </row>
    <row r="96" ht="14.4" spans="1:12">
      <c r="A96" s="23"/>
      <c r="B96" s="24"/>
      <c r="C96" s="25"/>
      <c r="D96" s="26"/>
      <c r="E96" s="32"/>
      <c r="F96" s="33"/>
      <c r="G96" s="33"/>
      <c r="H96" s="33"/>
      <c r="I96" s="33"/>
      <c r="J96" s="33"/>
      <c r="K96" s="84"/>
      <c r="L96" s="33"/>
    </row>
    <row r="97" ht="14.4" spans="1:12">
      <c r="A97" s="23"/>
      <c r="B97" s="24"/>
      <c r="C97" s="25"/>
      <c r="D97" s="26"/>
      <c r="E97" s="32"/>
      <c r="F97" s="33"/>
      <c r="G97" s="33"/>
      <c r="H97" s="33"/>
      <c r="I97" s="33"/>
      <c r="J97" s="33"/>
      <c r="K97" s="84"/>
      <c r="L97" s="33"/>
    </row>
    <row r="98" ht="14.4" spans="1:12">
      <c r="A98" s="23"/>
      <c r="B98" s="24"/>
      <c r="C98" s="25"/>
      <c r="D98" s="29"/>
      <c r="E98" s="32"/>
      <c r="F98" s="33"/>
      <c r="G98" s="33"/>
      <c r="H98" s="33"/>
      <c r="I98" s="33"/>
      <c r="J98" s="33"/>
      <c r="K98" s="84"/>
      <c r="L98" s="33"/>
    </row>
    <row r="99" ht="14.4" spans="1:12">
      <c r="A99" s="23"/>
      <c r="B99" s="24"/>
      <c r="C99" s="25"/>
      <c r="D99" s="29"/>
      <c r="E99" s="32"/>
      <c r="F99" s="33"/>
      <c r="G99" s="33"/>
      <c r="H99" s="33"/>
      <c r="I99" s="33"/>
      <c r="J99" s="33"/>
      <c r="K99" s="84"/>
      <c r="L99" s="33"/>
    </row>
    <row r="100" ht="14.4" spans="1:12">
      <c r="A100" s="34"/>
      <c r="B100" s="35"/>
      <c r="C100" s="36"/>
      <c r="D100" s="37" t="s">
        <v>36</v>
      </c>
      <c r="E100" s="38"/>
      <c r="F100" s="39">
        <f>SUM(F91:F99)</f>
        <v>460</v>
      </c>
      <c r="G100" s="39">
        <f t="shared" ref="G100" si="45">SUM(G91:G99)</f>
        <v>26.99</v>
      </c>
      <c r="H100" s="39">
        <f t="shared" ref="H100" si="46">SUM(H91:H99)</f>
        <v>26.68</v>
      </c>
      <c r="I100" s="39">
        <f t="shared" ref="I100" si="47">SUM(I91:I99)</f>
        <v>62</v>
      </c>
      <c r="J100" s="39">
        <f t="shared" ref="J100:L100" si="48">SUM(J91:J99)</f>
        <v>679.5</v>
      </c>
      <c r="K100" s="85"/>
      <c r="L100" s="39">
        <f t="shared" si="48"/>
        <v>75.65</v>
      </c>
    </row>
    <row r="101" ht="15.75" customHeight="1" spans="1:12">
      <c r="A101" s="50">
        <f>A64</f>
        <v>1</v>
      </c>
      <c r="B101" s="51">
        <v>5</v>
      </c>
      <c r="C101" s="52" t="s">
        <v>44</v>
      </c>
      <c r="D101" s="53"/>
      <c r="E101" s="54"/>
      <c r="F101" s="55">
        <f>F71+F81</f>
        <v>1286</v>
      </c>
      <c r="G101" s="55">
        <f>G71+G81</f>
        <v>47.55</v>
      </c>
      <c r="H101" s="55">
        <f>H71+H81</f>
        <v>33.88</v>
      </c>
      <c r="I101" s="55">
        <f>I71+I81</f>
        <v>145.57</v>
      </c>
      <c r="J101" s="55">
        <f>J71+J81</f>
        <v>1057.85</v>
      </c>
      <c r="K101" s="55"/>
      <c r="L101" s="55">
        <f>L71+L81</f>
        <v>151.28</v>
      </c>
    </row>
    <row r="102" ht="14.4" spans="1:12">
      <c r="A102" s="16">
        <v>2</v>
      </c>
      <c r="B102" s="17">
        <v>1</v>
      </c>
      <c r="C102" s="18" t="s">
        <v>26</v>
      </c>
      <c r="D102" s="77"/>
      <c r="E102" s="58" t="s">
        <v>75</v>
      </c>
      <c r="F102" s="31">
        <v>180</v>
      </c>
      <c r="G102" s="31">
        <v>6.48</v>
      </c>
      <c r="H102" s="31">
        <v>0.72</v>
      </c>
      <c r="I102" s="31">
        <v>36</v>
      </c>
      <c r="J102" s="31">
        <v>176.4</v>
      </c>
      <c r="K102" s="59">
        <v>10</v>
      </c>
      <c r="L102" s="95">
        <v>5.2192</v>
      </c>
    </row>
    <row r="103" ht="14.4" spans="1:12">
      <c r="A103" s="23"/>
      <c r="B103" s="24"/>
      <c r="C103" s="25"/>
      <c r="D103" s="104" t="s">
        <v>45</v>
      </c>
      <c r="E103" s="58" t="s">
        <v>76</v>
      </c>
      <c r="F103" s="31">
        <v>45</v>
      </c>
      <c r="G103" s="31">
        <v>6.5</v>
      </c>
      <c r="H103" s="31">
        <v>1</v>
      </c>
      <c r="I103" s="31">
        <v>12</v>
      </c>
      <c r="J103" s="31">
        <v>80</v>
      </c>
      <c r="K103" s="116">
        <v>45</v>
      </c>
      <c r="L103" s="95">
        <v>26.6852</v>
      </c>
    </row>
    <row r="104" ht="14.4" spans="1:12">
      <c r="A104" s="23"/>
      <c r="B104" s="24"/>
      <c r="C104" s="25"/>
      <c r="D104" s="105"/>
      <c r="E104" s="58" t="s">
        <v>30</v>
      </c>
      <c r="F104" s="113">
        <v>40</v>
      </c>
      <c r="G104" s="113">
        <v>6.8</v>
      </c>
      <c r="H104" s="113">
        <v>5.9</v>
      </c>
      <c r="I104" s="113">
        <v>0.74</v>
      </c>
      <c r="J104" s="113">
        <v>78.2</v>
      </c>
      <c r="K104" s="76">
        <v>8</v>
      </c>
      <c r="L104" s="95">
        <v>11.2096</v>
      </c>
    </row>
    <row r="105" ht="14.4" spans="1:12">
      <c r="A105" s="23"/>
      <c r="B105" s="24"/>
      <c r="C105" s="25"/>
      <c r="D105" s="105" t="s">
        <v>66</v>
      </c>
      <c r="E105" s="47" t="s">
        <v>34</v>
      </c>
      <c r="F105" s="106">
        <v>200</v>
      </c>
      <c r="G105" s="106">
        <v>0</v>
      </c>
      <c r="H105" s="106">
        <v>0</v>
      </c>
      <c r="I105" s="106">
        <v>10</v>
      </c>
      <c r="J105" s="106">
        <v>39.9</v>
      </c>
      <c r="K105" s="76">
        <v>20</v>
      </c>
      <c r="L105" s="121">
        <v>2.036</v>
      </c>
    </row>
    <row r="106" ht="14.4" spans="1:12">
      <c r="A106" s="23"/>
      <c r="B106" s="24"/>
      <c r="C106" s="25"/>
      <c r="D106" s="107" t="s">
        <v>48</v>
      </c>
      <c r="E106" s="58" t="s">
        <v>49</v>
      </c>
      <c r="F106" s="22">
        <v>100</v>
      </c>
      <c r="G106" s="22">
        <v>0.49</v>
      </c>
      <c r="H106" s="22">
        <v>0</v>
      </c>
      <c r="I106" s="22">
        <v>9.14</v>
      </c>
      <c r="J106" s="22">
        <v>48.48</v>
      </c>
      <c r="K106" s="84"/>
      <c r="L106" s="100">
        <v>11.5</v>
      </c>
    </row>
    <row r="107" ht="14.4" spans="1:12">
      <c r="A107" s="23"/>
      <c r="B107" s="24"/>
      <c r="C107" s="25"/>
      <c r="D107" s="110" t="s">
        <v>31</v>
      </c>
      <c r="E107" s="114" t="s">
        <v>32</v>
      </c>
      <c r="F107" s="65">
        <v>49</v>
      </c>
      <c r="G107" s="66">
        <v>5.57</v>
      </c>
      <c r="H107" s="66">
        <v>7.98</v>
      </c>
      <c r="I107" s="117">
        <v>21.7</v>
      </c>
      <c r="J107" s="97">
        <v>259.09</v>
      </c>
      <c r="K107" s="84"/>
      <c r="L107" s="122">
        <v>12.99</v>
      </c>
    </row>
    <row r="108" ht="14.4" spans="1:12">
      <c r="A108" s="23"/>
      <c r="B108" s="24"/>
      <c r="C108" s="25"/>
      <c r="D108" s="29"/>
      <c r="E108" s="58" t="s">
        <v>77</v>
      </c>
      <c r="F108" s="65">
        <v>20</v>
      </c>
      <c r="G108" s="113">
        <v>0.41</v>
      </c>
      <c r="H108" s="113">
        <v>0.09</v>
      </c>
      <c r="I108" s="113">
        <v>3.73</v>
      </c>
      <c r="J108" s="97">
        <v>13.95</v>
      </c>
      <c r="K108" s="84"/>
      <c r="L108" s="122">
        <v>6</v>
      </c>
    </row>
    <row r="109" ht="15.15" spans="1:12">
      <c r="A109" s="34"/>
      <c r="B109" s="35"/>
      <c r="C109" s="36"/>
      <c r="D109" s="37" t="s">
        <v>36</v>
      </c>
      <c r="E109" s="38"/>
      <c r="F109" s="39">
        <f>SUM(F102:F108)</f>
        <v>634</v>
      </c>
      <c r="G109" s="39">
        <f t="shared" ref="G109:J109" si="49">SUM(G102:G108)</f>
        <v>26.25</v>
      </c>
      <c r="H109" s="39">
        <f t="shared" si="49"/>
        <v>15.69</v>
      </c>
      <c r="I109" s="39">
        <f t="shared" si="49"/>
        <v>93.31</v>
      </c>
      <c r="J109" s="39">
        <f t="shared" si="49"/>
        <v>696.02</v>
      </c>
      <c r="K109" s="85"/>
      <c r="L109" s="39">
        <f t="shared" ref="L109" si="50">SUM(L102:L108)</f>
        <v>75.64</v>
      </c>
    </row>
    <row r="110" ht="14.4" spans="1:12">
      <c r="A110" s="40">
        <v>2</v>
      </c>
      <c r="B110" s="41">
        <v>1</v>
      </c>
      <c r="C110" s="42" t="s">
        <v>37</v>
      </c>
      <c r="D110" s="57" t="s">
        <v>38</v>
      </c>
      <c r="E110" s="58" t="s">
        <v>78</v>
      </c>
      <c r="F110" s="59">
        <v>200</v>
      </c>
      <c r="G110" s="109">
        <v>4.2</v>
      </c>
      <c r="H110" s="109">
        <v>6.1</v>
      </c>
      <c r="I110" s="109">
        <v>16.3</v>
      </c>
      <c r="J110" s="93">
        <v>175</v>
      </c>
      <c r="K110" s="93">
        <v>35</v>
      </c>
      <c r="L110" s="100">
        <v>7.408</v>
      </c>
    </row>
    <row r="111" ht="14.4" spans="1:12">
      <c r="A111" s="23"/>
      <c r="B111" s="24"/>
      <c r="C111" s="25"/>
      <c r="D111" s="64" t="s">
        <v>51</v>
      </c>
      <c r="E111" s="58" t="s">
        <v>79</v>
      </c>
      <c r="F111" s="65">
        <v>244</v>
      </c>
      <c r="G111" s="66">
        <v>8.99</v>
      </c>
      <c r="H111" s="66">
        <v>12.15</v>
      </c>
      <c r="I111" s="117">
        <v>13.04</v>
      </c>
      <c r="J111" s="97">
        <v>300.41</v>
      </c>
      <c r="K111" s="97" t="s">
        <v>80</v>
      </c>
      <c r="L111" s="100">
        <v>52.442</v>
      </c>
    </row>
    <row r="112" ht="14.4" spans="1:12">
      <c r="A112" s="23"/>
      <c r="B112" s="24"/>
      <c r="C112" s="25"/>
      <c r="D112" s="46" t="s">
        <v>31</v>
      </c>
      <c r="E112" s="58" t="s">
        <v>81</v>
      </c>
      <c r="F112" s="65">
        <v>200</v>
      </c>
      <c r="G112" s="31">
        <v>2.12</v>
      </c>
      <c r="H112" s="31">
        <v>0.36</v>
      </c>
      <c r="I112" s="31">
        <v>14.08</v>
      </c>
      <c r="J112" s="97">
        <v>39.9</v>
      </c>
      <c r="K112" s="65"/>
      <c r="L112" s="100">
        <v>2.64</v>
      </c>
    </row>
    <row r="113" ht="14.4" spans="1:12">
      <c r="A113" s="23"/>
      <c r="B113" s="24"/>
      <c r="C113" s="25"/>
      <c r="D113" s="48" t="s">
        <v>48</v>
      </c>
      <c r="E113" s="115" t="s">
        <v>49</v>
      </c>
      <c r="F113" s="76">
        <v>40</v>
      </c>
      <c r="G113" s="62">
        <v>0.49</v>
      </c>
      <c r="H113" s="62">
        <v>0</v>
      </c>
      <c r="I113" s="62">
        <v>9.24</v>
      </c>
      <c r="J113" s="97">
        <v>59.3</v>
      </c>
      <c r="K113" s="76"/>
      <c r="L113" s="100">
        <v>11.27</v>
      </c>
    </row>
    <row r="114" ht="14.4" spans="1:12">
      <c r="A114" s="23"/>
      <c r="B114" s="24"/>
      <c r="C114" s="25"/>
      <c r="D114" s="110" t="s">
        <v>33</v>
      </c>
      <c r="E114" s="115" t="s">
        <v>34</v>
      </c>
      <c r="F114" s="65">
        <v>98</v>
      </c>
      <c r="G114" s="22">
        <v>0</v>
      </c>
      <c r="H114" s="22">
        <v>0</v>
      </c>
      <c r="I114" s="22">
        <v>10</v>
      </c>
      <c r="J114" s="97">
        <v>47.74</v>
      </c>
      <c r="K114" s="65">
        <v>20</v>
      </c>
      <c r="L114" s="100">
        <v>1.88</v>
      </c>
    </row>
    <row r="115" ht="14.4" spans="1:12">
      <c r="A115" s="23"/>
      <c r="B115" s="24"/>
      <c r="C115" s="25"/>
      <c r="D115" s="26"/>
      <c r="E115" s="32"/>
      <c r="F115" s="33"/>
      <c r="G115" s="33"/>
      <c r="H115" s="33"/>
      <c r="I115" s="33"/>
      <c r="J115" s="33"/>
      <c r="K115" s="84"/>
      <c r="L115" s="33"/>
    </row>
    <row r="116" ht="14.4" spans="1:12">
      <c r="A116" s="23"/>
      <c r="B116" s="24"/>
      <c r="C116" s="25"/>
      <c r="D116" s="26"/>
      <c r="E116" s="32"/>
      <c r="F116" s="33"/>
      <c r="G116" s="33"/>
      <c r="H116" s="33"/>
      <c r="I116" s="33"/>
      <c r="J116" s="33"/>
      <c r="K116" s="84"/>
      <c r="L116" s="33"/>
    </row>
    <row r="117" ht="14.4" spans="1:12">
      <c r="A117" s="23"/>
      <c r="B117" s="24"/>
      <c r="C117" s="25"/>
      <c r="D117" s="29"/>
      <c r="E117" s="32"/>
      <c r="F117" s="33"/>
      <c r="G117" s="33"/>
      <c r="H117" s="33"/>
      <c r="I117" s="33"/>
      <c r="J117" s="33"/>
      <c r="K117" s="84"/>
      <c r="L117" s="33"/>
    </row>
    <row r="118" ht="14.4" spans="1:12">
      <c r="A118" s="23"/>
      <c r="B118" s="24"/>
      <c r="C118" s="25"/>
      <c r="D118" s="29"/>
      <c r="E118" s="32"/>
      <c r="F118" s="33"/>
      <c r="G118" s="33"/>
      <c r="H118" s="33"/>
      <c r="I118" s="33"/>
      <c r="J118" s="33"/>
      <c r="K118" s="84"/>
      <c r="L118" s="33"/>
    </row>
    <row r="119" ht="14.4" spans="1:12">
      <c r="A119" s="34"/>
      <c r="B119" s="35"/>
      <c r="C119" s="36"/>
      <c r="D119" s="37" t="s">
        <v>36</v>
      </c>
      <c r="E119" s="38"/>
      <c r="F119" s="39">
        <f>SUM(F110:F118)</f>
        <v>782</v>
      </c>
      <c r="G119" s="39">
        <f t="shared" ref="G119:J119" si="51">SUM(G110:G118)</f>
        <v>15.8</v>
      </c>
      <c r="H119" s="39">
        <f t="shared" si="51"/>
        <v>18.61</v>
      </c>
      <c r="I119" s="39">
        <f t="shared" si="51"/>
        <v>62.66</v>
      </c>
      <c r="J119" s="39">
        <f t="shared" si="51"/>
        <v>622.35</v>
      </c>
      <c r="K119" s="85"/>
      <c r="L119" s="39">
        <f t="shared" ref="L119" si="52">SUM(L110:L118)</f>
        <v>75.64</v>
      </c>
    </row>
    <row r="120" ht="15.75" customHeight="1" spans="1:12">
      <c r="A120" s="50">
        <v>2</v>
      </c>
      <c r="B120" s="51">
        <v>1</v>
      </c>
      <c r="C120" s="52" t="s">
        <v>44</v>
      </c>
      <c r="D120" s="53"/>
      <c r="E120" s="54"/>
      <c r="F120" s="55">
        <f>F90+F100</f>
        <v>992</v>
      </c>
      <c r="G120" s="55">
        <f>G90+G100</f>
        <v>43.6</v>
      </c>
      <c r="H120" s="55">
        <f>H90+H100</f>
        <v>58.64</v>
      </c>
      <c r="I120" s="55">
        <f>I90+I100</f>
        <v>152.12</v>
      </c>
      <c r="J120" s="55">
        <f>J90+J100</f>
        <v>1271.49</v>
      </c>
      <c r="K120" s="55"/>
      <c r="L120" s="55">
        <f>L90+L100</f>
        <v>151.29</v>
      </c>
    </row>
    <row r="121" ht="14.4" spans="1:12">
      <c r="A121" s="16">
        <v>2</v>
      </c>
      <c r="B121" s="17">
        <v>2</v>
      </c>
      <c r="C121" s="18" t="s">
        <v>26</v>
      </c>
      <c r="D121" s="57" t="s">
        <v>45</v>
      </c>
      <c r="E121" s="44" t="s">
        <v>82</v>
      </c>
      <c r="F121" s="59">
        <v>145</v>
      </c>
      <c r="G121" s="60">
        <v>10.2</v>
      </c>
      <c r="H121" s="60">
        <v>3.3</v>
      </c>
      <c r="I121" s="92">
        <v>7.5</v>
      </c>
      <c r="J121" s="93">
        <v>98.4</v>
      </c>
      <c r="K121" s="59" t="s">
        <v>83</v>
      </c>
      <c r="L121" s="100">
        <v>28.205</v>
      </c>
    </row>
    <row r="122" ht="14.4" spans="1:12">
      <c r="A122" s="23"/>
      <c r="B122" s="24"/>
      <c r="C122" s="25"/>
      <c r="D122" s="48"/>
      <c r="E122" s="44" t="s">
        <v>84</v>
      </c>
      <c r="F122" s="76">
        <v>189</v>
      </c>
      <c r="G122" s="22">
        <v>3.59</v>
      </c>
      <c r="H122" s="22">
        <v>7.94</v>
      </c>
      <c r="I122" s="22">
        <v>7.94</v>
      </c>
      <c r="J122" s="91">
        <v>208.11</v>
      </c>
      <c r="K122" s="76">
        <v>39</v>
      </c>
      <c r="L122" s="100">
        <v>19.116</v>
      </c>
    </row>
    <row r="123" ht="14.4" spans="1:12">
      <c r="A123" s="23"/>
      <c r="B123" s="24"/>
      <c r="C123" s="25"/>
      <c r="D123" s="48" t="s">
        <v>66</v>
      </c>
      <c r="E123" s="44" t="s">
        <v>56</v>
      </c>
      <c r="F123" s="76">
        <v>200</v>
      </c>
      <c r="G123" s="22">
        <v>1.07</v>
      </c>
      <c r="H123" s="22">
        <v>0</v>
      </c>
      <c r="I123" s="22">
        <v>21.62</v>
      </c>
      <c r="J123" s="91">
        <v>68.3</v>
      </c>
      <c r="K123" s="76">
        <v>49</v>
      </c>
      <c r="L123" s="100">
        <v>18</v>
      </c>
    </row>
    <row r="124" ht="14.4" spans="1:12">
      <c r="A124" s="23"/>
      <c r="B124" s="24"/>
      <c r="C124" s="25"/>
      <c r="D124" s="48" t="s">
        <v>31</v>
      </c>
      <c r="E124" s="44" t="s">
        <v>61</v>
      </c>
      <c r="F124" s="76">
        <v>40</v>
      </c>
      <c r="G124" s="31">
        <v>2.12</v>
      </c>
      <c r="H124" s="31">
        <v>0.36</v>
      </c>
      <c r="I124" s="31">
        <v>14.08</v>
      </c>
      <c r="J124" s="91">
        <v>59.3</v>
      </c>
      <c r="K124" s="76"/>
      <c r="L124" s="100">
        <v>2.64</v>
      </c>
    </row>
    <row r="125" ht="14.4" spans="1:12">
      <c r="A125" s="23"/>
      <c r="B125" s="24"/>
      <c r="C125" s="25"/>
      <c r="D125" s="26"/>
      <c r="E125" s="44" t="s">
        <v>85</v>
      </c>
      <c r="F125" s="76">
        <v>60</v>
      </c>
      <c r="G125" s="113">
        <v>1.25</v>
      </c>
      <c r="H125" s="113">
        <v>2.1</v>
      </c>
      <c r="I125" s="113">
        <v>3.6</v>
      </c>
      <c r="J125" s="91">
        <v>38.6</v>
      </c>
      <c r="K125" s="84"/>
      <c r="L125" s="100">
        <v>7.679</v>
      </c>
    </row>
    <row r="126" ht="14.4" spans="1:12">
      <c r="A126" s="23"/>
      <c r="B126" s="24"/>
      <c r="C126" s="25"/>
      <c r="D126" s="29"/>
      <c r="E126" s="32"/>
      <c r="F126" s="33"/>
      <c r="G126" s="33"/>
      <c r="H126" s="33"/>
      <c r="I126" s="33"/>
      <c r="J126" s="33"/>
      <c r="K126" s="84"/>
      <c r="L126" s="33"/>
    </row>
    <row r="127" ht="14.4" spans="1:12">
      <c r="A127" s="23"/>
      <c r="B127" s="24"/>
      <c r="C127" s="25"/>
      <c r="D127" s="29"/>
      <c r="E127" s="32"/>
      <c r="F127" s="33"/>
      <c r="G127" s="33"/>
      <c r="H127" s="33"/>
      <c r="I127" s="33"/>
      <c r="J127" s="33"/>
      <c r="K127" s="84"/>
      <c r="L127" s="33"/>
    </row>
    <row r="128" ht="14.4" spans="1:12">
      <c r="A128" s="34"/>
      <c r="B128" s="35"/>
      <c r="C128" s="36"/>
      <c r="D128" s="37" t="s">
        <v>36</v>
      </c>
      <c r="E128" s="38"/>
      <c r="F128" s="39">
        <f>SUM(F121:F127)</f>
        <v>634</v>
      </c>
      <c r="G128" s="39">
        <f t="shared" ref="G128:J128" si="53">SUM(G121:G127)</f>
        <v>18.23</v>
      </c>
      <c r="H128" s="39">
        <f t="shared" si="53"/>
        <v>13.7</v>
      </c>
      <c r="I128" s="39">
        <f t="shared" si="53"/>
        <v>54.74</v>
      </c>
      <c r="J128" s="39">
        <f t="shared" si="53"/>
        <v>472.71</v>
      </c>
      <c r="K128" s="85"/>
      <c r="L128" s="123">
        <v>75.64</v>
      </c>
    </row>
    <row r="129" ht="14.4" spans="1:12">
      <c r="A129" s="40">
        <f>A121</f>
        <v>2</v>
      </c>
      <c r="B129" s="41">
        <v>2</v>
      </c>
      <c r="C129" s="42" t="s">
        <v>37</v>
      </c>
      <c r="D129" s="64" t="s">
        <v>38</v>
      </c>
      <c r="E129" s="44" t="s">
        <v>86</v>
      </c>
      <c r="F129" s="65">
        <v>200</v>
      </c>
      <c r="G129" s="109">
        <v>8.3</v>
      </c>
      <c r="H129" s="109">
        <v>6.2</v>
      </c>
      <c r="I129" s="109">
        <v>5.8</v>
      </c>
      <c r="J129" s="97">
        <v>160</v>
      </c>
      <c r="K129" s="97">
        <v>36</v>
      </c>
      <c r="L129" s="100">
        <v>21.6528</v>
      </c>
    </row>
    <row r="130" ht="14.4" spans="1:12">
      <c r="A130" s="23"/>
      <c r="B130" s="24"/>
      <c r="C130" s="25"/>
      <c r="D130" s="64" t="s">
        <v>40</v>
      </c>
      <c r="E130" s="44" t="s">
        <v>28</v>
      </c>
      <c r="F130" s="65">
        <v>246</v>
      </c>
      <c r="G130" s="66">
        <v>15.39</v>
      </c>
      <c r="H130" s="66">
        <v>8.07</v>
      </c>
      <c r="I130" s="66">
        <v>19.07</v>
      </c>
      <c r="J130" s="97">
        <v>291.6</v>
      </c>
      <c r="K130" s="97">
        <v>9.44</v>
      </c>
      <c r="L130" s="100">
        <v>33.7952</v>
      </c>
    </row>
    <row r="131" ht="14.4" spans="1:12">
      <c r="A131" s="23"/>
      <c r="B131" s="24"/>
      <c r="C131" s="25"/>
      <c r="D131" s="46"/>
      <c r="E131" s="44" t="s">
        <v>87</v>
      </c>
      <c r="F131" s="62">
        <v>16</v>
      </c>
      <c r="G131" s="62">
        <v>1.2</v>
      </c>
      <c r="H131" s="62">
        <v>3.8</v>
      </c>
      <c r="I131" s="62">
        <v>7.9</v>
      </c>
      <c r="J131" s="62">
        <v>59.8</v>
      </c>
      <c r="K131" s="98" t="s">
        <v>88</v>
      </c>
      <c r="L131" s="100">
        <v>4.16</v>
      </c>
    </row>
    <row r="132" ht="14.4" spans="1:12">
      <c r="A132" s="23"/>
      <c r="B132" s="24"/>
      <c r="C132" s="25"/>
      <c r="D132" s="46" t="s">
        <v>31</v>
      </c>
      <c r="E132" s="44" t="s">
        <v>55</v>
      </c>
      <c r="F132" s="31">
        <v>40</v>
      </c>
      <c r="G132" s="31">
        <v>2.12</v>
      </c>
      <c r="H132" s="31">
        <v>0.36</v>
      </c>
      <c r="I132" s="31">
        <v>14.08</v>
      </c>
      <c r="J132" s="31">
        <v>59.3</v>
      </c>
      <c r="K132" s="65"/>
      <c r="L132" s="100">
        <v>2.64</v>
      </c>
    </row>
    <row r="133" ht="14.4" spans="1:12">
      <c r="A133" s="23"/>
      <c r="B133" s="24"/>
      <c r="C133" s="25"/>
      <c r="D133" s="46" t="s">
        <v>66</v>
      </c>
      <c r="E133" s="44" t="s">
        <v>34</v>
      </c>
      <c r="F133" s="112">
        <v>200</v>
      </c>
      <c r="G133" s="112">
        <v>0</v>
      </c>
      <c r="H133" s="112">
        <v>0</v>
      </c>
      <c r="I133" s="112">
        <v>10</v>
      </c>
      <c r="J133" s="112">
        <v>39.9</v>
      </c>
      <c r="K133" s="65">
        <v>20</v>
      </c>
      <c r="L133" s="100">
        <v>2.192</v>
      </c>
    </row>
    <row r="134" ht="14.4" spans="1:12">
      <c r="A134" s="23"/>
      <c r="B134" s="24"/>
      <c r="C134" s="25"/>
      <c r="D134" s="26"/>
      <c r="E134" s="44" t="s">
        <v>30</v>
      </c>
      <c r="F134" s="65">
        <v>40</v>
      </c>
      <c r="G134" s="62">
        <v>6.8</v>
      </c>
      <c r="H134" s="62">
        <v>5.9</v>
      </c>
      <c r="I134" s="62">
        <v>0.74</v>
      </c>
      <c r="J134" s="91">
        <v>78.2</v>
      </c>
      <c r="K134" s="65">
        <v>8</v>
      </c>
      <c r="L134" s="100">
        <v>11.2</v>
      </c>
    </row>
    <row r="135" ht="14.4" spans="1:12">
      <c r="A135" s="23"/>
      <c r="B135" s="24"/>
      <c r="C135" s="25"/>
      <c r="D135" s="26"/>
      <c r="E135" s="32"/>
      <c r="F135" s="33"/>
      <c r="G135" s="33"/>
      <c r="H135" s="33"/>
      <c r="I135" s="33"/>
      <c r="J135" s="33"/>
      <c r="K135" s="84"/>
      <c r="L135" s="33"/>
    </row>
    <row r="136" ht="14.4" spans="1:12">
      <c r="A136" s="23"/>
      <c r="B136" s="24"/>
      <c r="C136" s="25"/>
      <c r="D136" s="29"/>
      <c r="E136" s="32"/>
      <c r="F136" s="33"/>
      <c r="G136" s="33"/>
      <c r="H136" s="33"/>
      <c r="I136" s="33"/>
      <c r="J136" s="33"/>
      <c r="K136" s="84"/>
      <c r="L136" s="33"/>
    </row>
    <row r="137" ht="14.4" spans="1:12">
      <c r="A137" s="23"/>
      <c r="B137" s="24"/>
      <c r="C137" s="25"/>
      <c r="D137" s="29"/>
      <c r="E137" s="32"/>
      <c r="F137" s="33"/>
      <c r="G137" s="33"/>
      <c r="H137" s="33"/>
      <c r="I137" s="33"/>
      <c r="J137" s="33"/>
      <c r="K137" s="84"/>
      <c r="L137" s="33"/>
    </row>
    <row r="138" ht="14.4" spans="1:12">
      <c r="A138" s="34"/>
      <c r="B138" s="35"/>
      <c r="C138" s="36"/>
      <c r="D138" s="37" t="s">
        <v>36</v>
      </c>
      <c r="E138" s="38"/>
      <c r="F138" s="39">
        <f>SUM(F129:F137)</f>
        <v>742</v>
      </c>
      <c r="G138" s="39">
        <f>SUM(G129:G137)</f>
        <v>33.81</v>
      </c>
      <c r="H138" s="39">
        <f>SUM(H129:H137)</f>
        <v>24.33</v>
      </c>
      <c r="I138" s="39">
        <f>SUM(I129:I137)</f>
        <v>57.59</v>
      </c>
      <c r="J138" s="39">
        <f>SUM(J129:J137)</f>
        <v>688.8</v>
      </c>
      <c r="K138" s="85"/>
      <c r="L138" s="39">
        <f t="shared" ref="L138" si="54">SUM(L129:L137)</f>
        <v>75.64</v>
      </c>
    </row>
    <row r="139" ht="13.95" spans="1:12">
      <c r="A139" s="50">
        <f>A121</f>
        <v>2</v>
      </c>
      <c r="B139" s="51">
        <f>B121</f>
        <v>2</v>
      </c>
      <c r="C139" s="52" t="s">
        <v>44</v>
      </c>
      <c r="D139" s="53"/>
      <c r="E139" s="54"/>
      <c r="F139" s="55">
        <f>F128+F138</f>
        <v>1376</v>
      </c>
      <c r="G139" s="55">
        <f>G128+G138</f>
        <v>52.04</v>
      </c>
      <c r="H139" s="55">
        <f>H128+H138</f>
        <v>38.03</v>
      </c>
      <c r="I139" s="55">
        <f>I128+I138</f>
        <v>112.33</v>
      </c>
      <c r="J139" s="55">
        <f>J128+J138</f>
        <v>1161.51</v>
      </c>
      <c r="K139" s="55"/>
      <c r="L139" s="55">
        <f>L128+L138</f>
        <v>151.28</v>
      </c>
    </row>
    <row r="140" ht="14.4" spans="1:12">
      <c r="A140" s="56">
        <v>2</v>
      </c>
      <c r="B140" s="24">
        <v>3</v>
      </c>
      <c r="C140" s="18" t="s">
        <v>26</v>
      </c>
      <c r="D140" s="19" t="s">
        <v>27</v>
      </c>
      <c r="E140" s="44" t="s">
        <v>89</v>
      </c>
      <c r="F140" s="22">
        <v>141</v>
      </c>
      <c r="G140" s="22">
        <v>14</v>
      </c>
      <c r="H140" s="22">
        <v>3.2</v>
      </c>
      <c r="I140" s="22">
        <v>3.3</v>
      </c>
      <c r="J140" s="22">
        <v>115.3</v>
      </c>
      <c r="K140" s="81">
        <v>46</v>
      </c>
      <c r="L140" s="87">
        <v>26.4874</v>
      </c>
    </row>
    <row r="141" ht="14.4" spans="1:12">
      <c r="A141" s="56"/>
      <c r="B141" s="24"/>
      <c r="C141" s="25"/>
      <c r="D141" s="26"/>
      <c r="E141" s="44" t="s">
        <v>90</v>
      </c>
      <c r="F141" s="22">
        <v>180</v>
      </c>
      <c r="G141" s="22">
        <v>6.48</v>
      </c>
      <c r="H141" s="22">
        <v>0.72</v>
      </c>
      <c r="I141" s="22">
        <v>36</v>
      </c>
      <c r="J141" s="22">
        <v>176.4</v>
      </c>
      <c r="K141" s="29">
        <v>10</v>
      </c>
      <c r="L141" s="87">
        <v>8.0126</v>
      </c>
    </row>
    <row r="142" ht="14.4" spans="1:12">
      <c r="A142" s="56"/>
      <c r="B142" s="24"/>
      <c r="C142" s="25"/>
      <c r="D142" s="26" t="s">
        <v>31</v>
      </c>
      <c r="E142" s="44" t="s">
        <v>81</v>
      </c>
      <c r="F142" s="22">
        <v>40</v>
      </c>
      <c r="G142" s="22">
        <v>2.12</v>
      </c>
      <c r="H142" s="22">
        <v>0.36</v>
      </c>
      <c r="I142" s="22">
        <v>14.08</v>
      </c>
      <c r="J142" s="22">
        <v>59.3</v>
      </c>
      <c r="K142" s="29"/>
      <c r="L142" s="87">
        <v>2.64</v>
      </c>
    </row>
    <row r="143" ht="15.75" customHeight="1" spans="1:12">
      <c r="A143" s="56"/>
      <c r="B143" s="24"/>
      <c r="C143" s="25"/>
      <c r="D143" s="29" t="s">
        <v>33</v>
      </c>
      <c r="E143" s="58" t="s">
        <v>56</v>
      </c>
      <c r="F143" s="31">
        <v>200</v>
      </c>
      <c r="G143" s="31">
        <v>1.07</v>
      </c>
      <c r="H143" s="31">
        <v>0</v>
      </c>
      <c r="I143" s="31">
        <v>21.62</v>
      </c>
      <c r="J143" s="31">
        <v>68.3</v>
      </c>
      <c r="K143" s="29">
        <v>49</v>
      </c>
      <c r="L143" s="87">
        <v>18</v>
      </c>
    </row>
    <row r="144" ht="14.4" spans="1:12">
      <c r="A144" s="56"/>
      <c r="B144" s="24"/>
      <c r="C144" s="25"/>
      <c r="D144" s="71" t="s">
        <v>48</v>
      </c>
      <c r="E144" s="58" t="s">
        <v>49</v>
      </c>
      <c r="F144" s="62">
        <v>100</v>
      </c>
      <c r="G144" s="62">
        <v>0.49</v>
      </c>
      <c r="H144" s="62">
        <v>0</v>
      </c>
      <c r="I144" s="62">
        <v>9.14</v>
      </c>
      <c r="J144" s="62">
        <v>48.48</v>
      </c>
      <c r="K144" s="84"/>
      <c r="L144" s="87">
        <v>11.5</v>
      </c>
    </row>
    <row r="145" ht="14.4" spans="1:12">
      <c r="A145" s="56"/>
      <c r="B145" s="24"/>
      <c r="C145" s="25"/>
      <c r="D145" s="29"/>
      <c r="E145" s="44" t="s">
        <v>91</v>
      </c>
      <c r="F145" s="31">
        <v>30</v>
      </c>
      <c r="G145" s="31">
        <v>0.6</v>
      </c>
      <c r="H145" s="31">
        <v>0.13</v>
      </c>
      <c r="I145" s="31">
        <v>5.37</v>
      </c>
      <c r="J145" s="31">
        <v>20.09</v>
      </c>
      <c r="K145" s="84"/>
      <c r="L145" s="87">
        <v>9</v>
      </c>
    </row>
    <row r="146" ht="14.4" spans="1:12">
      <c r="A146" s="56"/>
      <c r="B146" s="24"/>
      <c r="C146" s="25"/>
      <c r="D146" s="29"/>
      <c r="E146" s="32"/>
      <c r="F146" s="33"/>
      <c r="G146" s="33"/>
      <c r="H146" s="33"/>
      <c r="I146" s="33"/>
      <c r="J146" s="33"/>
      <c r="K146" s="84"/>
      <c r="L146" s="33"/>
    </row>
    <row r="147" ht="14.4" spans="1:12">
      <c r="A147" s="63"/>
      <c r="B147" s="35"/>
      <c r="C147" s="36"/>
      <c r="D147" s="37" t="s">
        <v>36</v>
      </c>
      <c r="E147" s="38"/>
      <c r="F147" s="39">
        <f>SUM(F140:F146)</f>
        <v>691</v>
      </c>
      <c r="G147" s="39">
        <f t="shared" ref="G147:J147" si="55">SUM(G140:G146)</f>
        <v>24.76</v>
      </c>
      <c r="H147" s="39">
        <f t="shared" si="55"/>
        <v>4.41</v>
      </c>
      <c r="I147" s="39">
        <f t="shared" si="55"/>
        <v>89.51</v>
      </c>
      <c r="J147" s="39">
        <f t="shared" si="55"/>
        <v>487.87</v>
      </c>
      <c r="K147" s="85"/>
      <c r="L147" s="39">
        <f t="shared" ref="L147" si="56">SUM(L140:L146)</f>
        <v>75.64</v>
      </c>
    </row>
    <row r="148" ht="14.4" spans="1:12">
      <c r="A148" s="41">
        <f>A140</f>
        <v>2</v>
      </c>
      <c r="B148" s="41">
        <v>3</v>
      </c>
      <c r="C148" s="42" t="s">
        <v>37</v>
      </c>
      <c r="D148" s="43" t="s">
        <v>38</v>
      </c>
      <c r="E148" s="44" t="s">
        <v>92</v>
      </c>
      <c r="F148" s="22">
        <v>200</v>
      </c>
      <c r="G148" s="22">
        <v>3.6</v>
      </c>
      <c r="H148" s="22">
        <v>3.8</v>
      </c>
      <c r="I148" s="22">
        <v>14.6</v>
      </c>
      <c r="J148" s="22">
        <v>163.5</v>
      </c>
      <c r="K148" s="86">
        <v>35</v>
      </c>
      <c r="L148" s="87">
        <v>12.3712</v>
      </c>
    </row>
    <row r="149" ht="14.4" spans="1:12">
      <c r="A149" s="56"/>
      <c r="B149" s="24"/>
      <c r="C149" s="25"/>
      <c r="D149" s="45" t="s">
        <v>31</v>
      </c>
      <c r="E149" s="44" t="s">
        <v>42</v>
      </c>
      <c r="F149" s="31">
        <v>40</v>
      </c>
      <c r="G149" s="31">
        <v>2.12</v>
      </c>
      <c r="H149" s="31">
        <v>0.36</v>
      </c>
      <c r="I149" s="31">
        <v>14.08</v>
      </c>
      <c r="J149" s="31">
        <v>59.3</v>
      </c>
      <c r="K149" s="86"/>
      <c r="L149" s="87">
        <v>2.64</v>
      </c>
    </row>
    <row r="150" ht="14.4" spans="1:12">
      <c r="A150" s="56"/>
      <c r="B150" s="24"/>
      <c r="C150" s="25"/>
      <c r="D150" s="46" t="s">
        <v>40</v>
      </c>
      <c r="E150" s="47" t="s">
        <v>93</v>
      </c>
      <c r="F150" s="65">
        <v>201</v>
      </c>
      <c r="G150" s="66">
        <v>11.19</v>
      </c>
      <c r="H150" s="66">
        <v>7.07</v>
      </c>
      <c r="I150" s="117">
        <v>14.77</v>
      </c>
      <c r="J150" s="97">
        <v>238.3</v>
      </c>
      <c r="K150" s="65" t="s">
        <v>65</v>
      </c>
      <c r="L150" s="89">
        <v>32.7288</v>
      </c>
    </row>
    <row r="151" ht="14.4" spans="1:12">
      <c r="A151" s="56"/>
      <c r="B151" s="24"/>
      <c r="C151" s="25"/>
      <c r="D151" s="48" t="s">
        <v>33</v>
      </c>
      <c r="E151" s="47" t="s">
        <v>56</v>
      </c>
      <c r="F151" s="22">
        <v>195</v>
      </c>
      <c r="G151" s="22">
        <v>0</v>
      </c>
      <c r="H151" s="22">
        <v>0</v>
      </c>
      <c r="I151" s="22">
        <v>9.8</v>
      </c>
      <c r="J151" s="22">
        <v>37.34</v>
      </c>
      <c r="K151" s="76">
        <v>20</v>
      </c>
      <c r="L151" s="90">
        <v>17.55</v>
      </c>
    </row>
    <row r="152" ht="14.4" spans="1:12">
      <c r="A152" s="56"/>
      <c r="B152" s="24"/>
      <c r="C152" s="25"/>
      <c r="D152" s="48" t="s">
        <v>48</v>
      </c>
      <c r="E152" s="124" t="s">
        <v>49</v>
      </c>
      <c r="F152" s="125">
        <v>90</v>
      </c>
      <c r="G152" s="125">
        <v>0.44</v>
      </c>
      <c r="H152" s="125">
        <v>0</v>
      </c>
      <c r="I152" s="125">
        <v>8.23</v>
      </c>
      <c r="J152" s="125">
        <v>43.63</v>
      </c>
      <c r="K152" s="84"/>
      <c r="L152" s="90">
        <v>10.35</v>
      </c>
    </row>
    <row r="153" ht="14.4" spans="1:12">
      <c r="A153" s="56"/>
      <c r="B153" s="24"/>
      <c r="C153" s="25"/>
      <c r="D153" s="26"/>
      <c r="E153" s="32"/>
      <c r="F153" s="33"/>
      <c r="G153" s="33"/>
      <c r="H153" s="33"/>
      <c r="I153" s="33"/>
      <c r="J153" s="33"/>
      <c r="K153" s="84"/>
      <c r="L153" s="33"/>
    </row>
    <row r="154" ht="14.4" spans="1:12">
      <c r="A154" s="56"/>
      <c r="B154" s="24"/>
      <c r="C154" s="25"/>
      <c r="D154" s="26"/>
      <c r="E154" s="32"/>
      <c r="F154" s="33"/>
      <c r="G154" s="33"/>
      <c r="H154" s="33"/>
      <c r="I154" s="33"/>
      <c r="J154" s="33"/>
      <c r="K154" s="84"/>
      <c r="L154" s="33"/>
    </row>
    <row r="155" ht="14.4" spans="1:12">
      <c r="A155" s="56"/>
      <c r="B155" s="24"/>
      <c r="C155" s="25"/>
      <c r="D155" s="29"/>
      <c r="E155" s="32"/>
      <c r="F155" s="33"/>
      <c r="G155" s="33"/>
      <c r="H155" s="33"/>
      <c r="I155" s="33"/>
      <c r="J155" s="33"/>
      <c r="K155" s="84"/>
      <c r="L155" s="33"/>
    </row>
    <row r="156" ht="14.4" spans="1:12">
      <c r="A156" s="56"/>
      <c r="B156" s="24"/>
      <c r="C156" s="25"/>
      <c r="D156" s="29"/>
      <c r="E156" s="32"/>
      <c r="F156" s="33"/>
      <c r="G156" s="33"/>
      <c r="H156" s="33"/>
      <c r="I156" s="33"/>
      <c r="J156" s="33"/>
      <c r="K156" s="84"/>
      <c r="L156" s="33"/>
    </row>
    <row r="157" ht="14.4" spans="1:12">
      <c r="A157" s="63"/>
      <c r="B157" s="35"/>
      <c r="C157" s="36"/>
      <c r="D157" s="37" t="s">
        <v>36</v>
      </c>
      <c r="E157" s="38"/>
      <c r="F157" s="39">
        <f>SUM(F148:F156)</f>
        <v>726</v>
      </c>
      <c r="G157" s="39">
        <f t="shared" ref="G157:J157" si="57">SUM(G148:G156)</f>
        <v>17.35</v>
      </c>
      <c r="H157" s="39">
        <f t="shared" si="57"/>
        <v>11.23</v>
      </c>
      <c r="I157" s="39">
        <f t="shared" si="57"/>
        <v>61.48</v>
      </c>
      <c r="J157" s="39">
        <f t="shared" si="57"/>
        <v>542.07</v>
      </c>
      <c r="K157" s="85"/>
      <c r="L157" s="39">
        <f t="shared" ref="L157" si="58">SUM(L148:L156)</f>
        <v>75.64</v>
      </c>
    </row>
    <row r="158" ht="13.95" spans="1:12">
      <c r="A158" s="69">
        <f>A140</f>
        <v>2</v>
      </c>
      <c r="B158" s="69">
        <f>B140</f>
        <v>3</v>
      </c>
      <c r="C158" s="52" t="s">
        <v>44</v>
      </c>
      <c r="D158" s="53"/>
      <c r="E158" s="54"/>
      <c r="F158" s="55">
        <f>F147+F157</f>
        <v>1417</v>
      </c>
      <c r="G158" s="55">
        <f t="shared" ref="G158" si="59">G147+G157</f>
        <v>42.11</v>
      </c>
      <c r="H158" s="55">
        <f t="shared" ref="H158" si="60">H147+H157</f>
        <v>15.64</v>
      </c>
      <c r="I158" s="55">
        <f t="shared" ref="I158" si="61">I147+I157</f>
        <v>150.99</v>
      </c>
      <c r="J158" s="55">
        <f t="shared" ref="J158:L158" si="62">J147+J157</f>
        <v>1029.94</v>
      </c>
      <c r="K158" s="55"/>
      <c r="L158" s="55">
        <f t="shared" si="62"/>
        <v>151.28</v>
      </c>
    </row>
    <row r="159" ht="14.4" spans="1:12">
      <c r="A159" s="16">
        <v>2</v>
      </c>
      <c r="B159" s="17">
        <v>4</v>
      </c>
      <c r="C159" s="18" t="s">
        <v>26</v>
      </c>
      <c r="D159" s="57" t="s">
        <v>45</v>
      </c>
      <c r="E159" s="58" t="s">
        <v>52</v>
      </c>
      <c r="F159" s="59">
        <v>228.75</v>
      </c>
      <c r="G159" s="60">
        <v>6.15</v>
      </c>
      <c r="H159" s="60">
        <v>39.08</v>
      </c>
      <c r="I159" s="92">
        <v>242.87</v>
      </c>
      <c r="J159" s="93">
        <v>13.21</v>
      </c>
      <c r="K159" s="59">
        <v>4.2</v>
      </c>
      <c r="L159" s="95">
        <v>43.7908</v>
      </c>
    </row>
    <row r="160" ht="14.4" spans="1:12">
      <c r="A160" s="23"/>
      <c r="B160" s="24"/>
      <c r="C160" s="25"/>
      <c r="D160" s="61"/>
      <c r="E160" s="58" t="s">
        <v>30</v>
      </c>
      <c r="F160" s="116">
        <v>40</v>
      </c>
      <c r="G160" s="22">
        <v>6.8</v>
      </c>
      <c r="H160" s="22">
        <v>5.9</v>
      </c>
      <c r="I160" s="22">
        <v>0.74</v>
      </c>
      <c r="J160" s="22">
        <v>71.2</v>
      </c>
      <c r="K160" s="116">
        <v>8</v>
      </c>
      <c r="L160" s="95">
        <v>11.2092</v>
      </c>
    </row>
    <row r="161" ht="14.4" spans="1:12">
      <c r="A161" s="23"/>
      <c r="B161" s="24"/>
      <c r="C161" s="25"/>
      <c r="D161" s="48" t="s">
        <v>33</v>
      </c>
      <c r="E161" s="58" t="s">
        <v>56</v>
      </c>
      <c r="F161" s="31">
        <v>201</v>
      </c>
      <c r="G161" s="31">
        <v>1.07</v>
      </c>
      <c r="H161" s="31">
        <v>0</v>
      </c>
      <c r="I161" s="31">
        <v>21.62</v>
      </c>
      <c r="J161" s="31">
        <v>63.3</v>
      </c>
      <c r="K161" s="76">
        <v>49</v>
      </c>
      <c r="L161" s="95">
        <v>18</v>
      </c>
    </row>
    <row r="162" ht="14.4" spans="1:12">
      <c r="A162" s="23"/>
      <c r="B162" s="24"/>
      <c r="C162" s="25"/>
      <c r="D162" s="48" t="s">
        <v>31</v>
      </c>
      <c r="E162" s="58" t="s">
        <v>42</v>
      </c>
      <c r="F162" s="113">
        <v>40</v>
      </c>
      <c r="G162" s="113">
        <v>2.12</v>
      </c>
      <c r="H162" s="113">
        <v>0.36</v>
      </c>
      <c r="I162" s="113">
        <v>14.08</v>
      </c>
      <c r="J162" s="113">
        <v>59</v>
      </c>
      <c r="K162" s="84"/>
      <c r="L162" s="95">
        <v>2.64</v>
      </c>
    </row>
    <row r="163" ht="14.4" spans="1:12">
      <c r="A163" s="23"/>
      <c r="B163" s="24"/>
      <c r="C163" s="25"/>
      <c r="D163" s="26"/>
      <c r="E163" s="32"/>
      <c r="F163" s="33"/>
      <c r="G163" s="33"/>
      <c r="H163" s="33"/>
      <c r="I163" s="33"/>
      <c r="J163" s="33"/>
      <c r="K163" s="84"/>
      <c r="L163" s="33"/>
    </row>
    <row r="164" ht="14.4" spans="1:12">
      <c r="A164" s="23"/>
      <c r="B164" s="24"/>
      <c r="C164" s="25"/>
      <c r="D164" s="29"/>
      <c r="E164" s="32"/>
      <c r="F164" s="33"/>
      <c r="G164" s="33"/>
      <c r="H164" s="33"/>
      <c r="I164" s="33"/>
      <c r="J164" s="33"/>
      <c r="K164" s="84"/>
      <c r="L164" s="33"/>
    </row>
    <row r="165" ht="14.4" spans="1:12">
      <c r="A165" s="23"/>
      <c r="B165" s="24"/>
      <c r="C165" s="25"/>
      <c r="D165" s="29"/>
      <c r="E165" s="32"/>
      <c r="F165" s="33"/>
      <c r="G165" s="33"/>
      <c r="H165" s="33"/>
      <c r="I165" s="33"/>
      <c r="J165" s="33"/>
      <c r="K165" s="84"/>
      <c r="L165" s="33"/>
    </row>
    <row r="166" ht="14.4" spans="1:12">
      <c r="A166" s="34"/>
      <c r="B166" s="35"/>
      <c r="C166" s="36"/>
      <c r="D166" s="37" t="s">
        <v>36</v>
      </c>
      <c r="E166" s="38"/>
      <c r="F166" s="39">
        <f>SUM(F159:F165)</f>
        <v>509.75</v>
      </c>
      <c r="G166" s="39">
        <f t="shared" ref="G166:J166" si="63">SUM(G159:G165)</f>
        <v>16.14</v>
      </c>
      <c r="H166" s="39">
        <f t="shared" si="63"/>
        <v>45.34</v>
      </c>
      <c r="I166" s="39">
        <f t="shared" si="63"/>
        <v>279.31</v>
      </c>
      <c r="J166" s="39">
        <f t="shared" si="63"/>
        <v>206.71</v>
      </c>
      <c r="K166" s="85"/>
      <c r="L166" s="39">
        <f t="shared" ref="L166" si="64">SUM(L159:L165)</f>
        <v>75.64</v>
      </c>
    </row>
    <row r="167" ht="14.4" spans="1:12">
      <c r="A167" s="40">
        <f>A159</f>
        <v>2</v>
      </c>
      <c r="B167" s="41">
        <v>4</v>
      </c>
      <c r="C167" s="42" t="s">
        <v>37</v>
      </c>
      <c r="D167" s="64" t="s">
        <v>38</v>
      </c>
      <c r="E167" s="58" t="s">
        <v>58</v>
      </c>
      <c r="F167" s="65">
        <v>200</v>
      </c>
      <c r="G167" s="109">
        <v>9.2</v>
      </c>
      <c r="H167" s="126">
        <v>9</v>
      </c>
      <c r="I167" s="109">
        <v>14.4</v>
      </c>
      <c r="J167" s="97">
        <v>177</v>
      </c>
      <c r="K167" s="97">
        <v>27</v>
      </c>
      <c r="L167" s="95">
        <v>19.8078</v>
      </c>
    </row>
    <row r="168" ht="14.4" spans="1:12">
      <c r="A168" s="23"/>
      <c r="B168" s="24"/>
      <c r="C168" s="25"/>
      <c r="D168" s="64" t="s">
        <v>51</v>
      </c>
      <c r="E168" s="58" t="s">
        <v>94</v>
      </c>
      <c r="F168" s="65">
        <v>220</v>
      </c>
      <c r="G168" s="66">
        <v>9.52</v>
      </c>
      <c r="H168" s="66">
        <v>4.65</v>
      </c>
      <c r="I168" s="66">
        <v>32.38</v>
      </c>
      <c r="J168" s="97">
        <v>201.1</v>
      </c>
      <c r="K168" s="97">
        <v>9.2</v>
      </c>
      <c r="L168" s="95">
        <v>41.8002</v>
      </c>
    </row>
    <row r="169" ht="14.4" spans="1:12">
      <c r="A169" s="23"/>
      <c r="B169" s="24"/>
      <c r="C169" s="25"/>
      <c r="D169" s="46" t="s">
        <v>33</v>
      </c>
      <c r="E169" s="58" t="s">
        <v>34</v>
      </c>
      <c r="F169" s="65">
        <v>200</v>
      </c>
      <c r="G169" s="22">
        <v>0</v>
      </c>
      <c r="H169" s="22">
        <v>0</v>
      </c>
      <c r="I169" s="22">
        <v>10</v>
      </c>
      <c r="J169" s="97">
        <v>38.1</v>
      </c>
      <c r="K169" s="97">
        <v>20</v>
      </c>
      <c r="L169" s="95">
        <v>2.192</v>
      </c>
    </row>
    <row r="170" ht="14.4" spans="1:12">
      <c r="A170" s="23"/>
      <c r="B170" s="24"/>
      <c r="C170" s="25"/>
      <c r="D170" s="46" t="s">
        <v>31</v>
      </c>
      <c r="E170" s="58" t="s">
        <v>95</v>
      </c>
      <c r="F170" s="76">
        <v>50</v>
      </c>
      <c r="G170" s="111">
        <v>2.12</v>
      </c>
      <c r="H170" s="111">
        <v>19.5</v>
      </c>
      <c r="I170" s="131">
        <v>14.08</v>
      </c>
      <c r="J170" s="91">
        <v>182.65</v>
      </c>
      <c r="K170" s="84"/>
      <c r="L170" s="95">
        <v>11.84</v>
      </c>
    </row>
    <row r="171" ht="14.4" spans="1:12">
      <c r="A171" s="23"/>
      <c r="B171" s="24"/>
      <c r="C171" s="25"/>
      <c r="D171" s="26"/>
      <c r="E171" s="32"/>
      <c r="F171" s="33"/>
      <c r="G171" s="33"/>
      <c r="H171" s="33"/>
      <c r="I171" s="33"/>
      <c r="J171" s="33"/>
      <c r="K171" s="84"/>
      <c r="L171" s="33"/>
    </row>
    <row r="172" ht="14.4" spans="1:12">
      <c r="A172" s="23"/>
      <c r="B172" s="24"/>
      <c r="C172" s="25"/>
      <c r="D172" s="26"/>
      <c r="E172" s="32"/>
      <c r="F172" s="33"/>
      <c r="G172" s="33"/>
      <c r="H172" s="33"/>
      <c r="I172" s="33"/>
      <c r="J172" s="33"/>
      <c r="K172" s="84"/>
      <c r="L172" s="33"/>
    </row>
    <row r="173" ht="14.4" spans="1:12">
      <c r="A173" s="23"/>
      <c r="B173" s="24"/>
      <c r="C173" s="25"/>
      <c r="D173" s="26"/>
      <c r="E173" s="32"/>
      <c r="F173" s="33"/>
      <c r="G173" s="33"/>
      <c r="H173" s="33"/>
      <c r="I173" s="33"/>
      <c r="J173" s="33"/>
      <c r="K173" s="84"/>
      <c r="L173" s="33"/>
    </row>
    <row r="174" ht="14.4" spans="1:12">
      <c r="A174" s="23"/>
      <c r="B174" s="24"/>
      <c r="C174" s="25"/>
      <c r="D174" s="29"/>
      <c r="E174" s="32"/>
      <c r="F174" s="33"/>
      <c r="G174" s="33"/>
      <c r="H174" s="33"/>
      <c r="I174" s="33"/>
      <c r="J174" s="33"/>
      <c r="K174" s="84"/>
      <c r="L174" s="33"/>
    </row>
    <row r="175" ht="14.4" spans="1:12">
      <c r="A175" s="23"/>
      <c r="B175" s="24"/>
      <c r="C175" s="25"/>
      <c r="D175" s="29"/>
      <c r="E175" s="32"/>
      <c r="F175" s="33"/>
      <c r="G175" s="33"/>
      <c r="H175" s="33"/>
      <c r="I175" s="33"/>
      <c r="J175" s="33"/>
      <c r="K175" s="84"/>
      <c r="L175" s="33"/>
    </row>
    <row r="176" ht="14.4" spans="1:12">
      <c r="A176" s="34"/>
      <c r="B176" s="35"/>
      <c r="C176" s="36"/>
      <c r="D176" s="37" t="s">
        <v>36</v>
      </c>
      <c r="E176" s="38"/>
      <c r="F176" s="39">
        <f>SUM(F167:F175)</f>
        <v>670</v>
      </c>
      <c r="G176" s="39">
        <f t="shared" ref="G176:J176" si="65">SUM(G167:G175)</f>
        <v>20.84</v>
      </c>
      <c r="H176" s="39">
        <f t="shared" si="65"/>
        <v>33.15</v>
      </c>
      <c r="I176" s="39">
        <f t="shared" si="65"/>
        <v>70.86</v>
      </c>
      <c r="J176" s="39">
        <f t="shared" si="65"/>
        <v>598.85</v>
      </c>
      <c r="K176" s="85"/>
      <c r="L176" s="39">
        <v>75.64</v>
      </c>
    </row>
    <row r="177" ht="13.95" spans="1:12">
      <c r="A177" s="50">
        <f>A159</f>
        <v>2</v>
      </c>
      <c r="B177" s="51">
        <f>B159</f>
        <v>4</v>
      </c>
      <c r="C177" s="52" t="s">
        <v>44</v>
      </c>
      <c r="D177" s="53"/>
      <c r="E177" s="54"/>
      <c r="F177" s="55">
        <f>F166+F176</f>
        <v>1179.75</v>
      </c>
      <c r="G177" s="55">
        <f t="shared" ref="G177" si="66">G166+G176</f>
        <v>36.98</v>
      </c>
      <c r="H177" s="55">
        <f t="shared" ref="H177" si="67">H166+H176</f>
        <v>78.49</v>
      </c>
      <c r="I177" s="55">
        <f t="shared" ref="I177" si="68">I166+I176</f>
        <v>350.17</v>
      </c>
      <c r="J177" s="55">
        <f t="shared" ref="J177:L177" si="69">J166+J176</f>
        <v>805.56</v>
      </c>
      <c r="K177" s="55"/>
      <c r="L177" s="55">
        <f t="shared" si="69"/>
        <v>151.28</v>
      </c>
    </row>
    <row r="178" ht="14.4" spans="1:12">
      <c r="A178" s="16">
        <v>2</v>
      </c>
      <c r="B178" s="17">
        <v>5</v>
      </c>
      <c r="C178" s="18" t="s">
        <v>26</v>
      </c>
      <c r="D178" s="19" t="s">
        <v>27</v>
      </c>
      <c r="E178" s="58" t="s">
        <v>96</v>
      </c>
      <c r="F178" s="21">
        <v>244</v>
      </c>
      <c r="G178" s="127">
        <v>7.79</v>
      </c>
      <c r="H178" s="127">
        <v>8.94</v>
      </c>
      <c r="I178" s="132">
        <v>12.24</v>
      </c>
      <c r="J178" s="80">
        <v>256.41</v>
      </c>
      <c r="K178" s="81">
        <v>39.2</v>
      </c>
      <c r="L178" s="95">
        <v>45.5804</v>
      </c>
    </row>
    <row r="179" ht="14.4" spans="1:12">
      <c r="A179" s="23"/>
      <c r="B179" s="24"/>
      <c r="C179" s="25"/>
      <c r="D179" s="26" t="s">
        <v>31</v>
      </c>
      <c r="E179" s="58" t="s">
        <v>42</v>
      </c>
      <c r="F179" s="27">
        <v>40</v>
      </c>
      <c r="G179" s="31">
        <v>2.12</v>
      </c>
      <c r="H179" s="31">
        <v>0.36</v>
      </c>
      <c r="I179" s="31">
        <v>14.08</v>
      </c>
      <c r="J179" s="28">
        <v>59</v>
      </c>
      <c r="K179" s="29"/>
      <c r="L179" s="95">
        <v>2.64</v>
      </c>
    </row>
    <row r="180" ht="14.4" spans="1:12">
      <c r="A180" s="23"/>
      <c r="B180" s="24"/>
      <c r="C180" s="25"/>
      <c r="D180" s="29" t="s">
        <v>33</v>
      </c>
      <c r="E180" s="58" t="s">
        <v>34</v>
      </c>
      <c r="F180" s="27">
        <v>200</v>
      </c>
      <c r="G180" s="31">
        <v>0</v>
      </c>
      <c r="H180" s="31">
        <v>0</v>
      </c>
      <c r="I180" s="31">
        <v>10</v>
      </c>
      <c r="J180" s="28">
        <v>38.1</v>
      </c>
      <c r="K180" s="29">
        <v>20</v>
      </c>
      <c r="L180" s="95">
        <v>2.036</v>
      </c>
    </row>
    <row r="181" ht="14.4" spans="1:12">
      <c r="A181" s="23"/>
      <c r="B181" s="24"/>
      <c r="C181" s="25"/>
      <c r="D181" s="71" t="s">
        <v>48</v>
      </c>
      <c r="E181" s="47" t="s">
        <v>49</v>
      </c>
      <c r="F181" s="128">
        <v>99</v>
      </c>
      <c r="G181" s="22">
        <v>0.49</v>
      </c>
      <c r="H181" s="22">
        <v>0</v>
      </c>
      <c r="I181" s="22">
        <v>9.28</v>
      </c>
      <c r="J181" s="28">
        <v>53.94</v>
      </c>
      <c r="K181" s="71">
        <v>50</v>
      </c>
      <c r="L181" s="121">
        <v>11.385</v>
      </c>
    </row>
    <row r="182" ht="14.4" spans="1:12">
      <c r="A182" s="23"/>
      <c r="B182" s="24"/>
      <c r="C182" s="25"/>
      <c r="D182" s="26"/>
      <c r="E182" s="129" t="s">
        <v>97</v>
      </c>
      <c r="F182" s="128">
        <v>33.33</v>
      </c>
      <c r="G182" s="31">
        <v>1.8</v>
      </c>
      <c r="H182" s="31">
        <v>4.3</v>
      </c>
      <c r="I182" s="31">
        <v>20</v>
      </c>
      <c r="J182" s="28">
        <v>61.3</v>
      </c>
      <c r="K182" s="84"/>
      <c r="L182" s="133">
        <v>13.9986</v>
      </c>
    </row>
    <row r="183" ht="14.4" spans="1:12">
      <c r="A183" s="23"/>
      <c r="B183" s="24"/>
      <c r="C183" s="25"/>
      <c r="D183" s="29"/>
      <c r="E183" s="32"/>
      <c r="F183" s="33"/>
      <c r="G183" s="33"/>
      <c r="H183" s="33"/>
      <c r="I183" s="33"/>
      <c r="J183" s="33"/>
      <c r="K183" s="84"/>
      <c r="L183" s="33"/>
    </row>
    <row r="184" ht="14.4" spans="1:12">
      <c r="A184" s="23"/>
      <c r="B184" s="24"/>
      <c r="C184" s="25"/>
      <c r="D184" s="29"/>
      <c r="E184" s="32"/>
      <c r="F184" s="33"/>
      <c r="G184" s="33"/>
      <c r="H184" s="33"/>
      <c r="I184" s="33"/>
      <c r="J184" s="33"/>
      <c r="K184" s="84"/>
      <c r="L184" s="33"/>
    </row>
    <row r="185" ht="15.75" customHeight="1" spans="1:12">
      <c r="A185" s="34"/>
      <c r="B185" s="35"/>
      <c r="C185" s="36"/>
      <c r="D185" s="37" t="s">
        <v>36</v>
      </c>
      <c r="E185" s="38"/>
      <c r="F185" s="39">
        <f>SUM(F178:F184)</f>
        <v>616.33</v>
      </c>
      <c r="G185" s="39">
        <f t="shared" ref="G185:J185" si="70">SUM(G178:G184)</f>
        <v>12.2</v>
      </c>
      <c r="H185" s="39">
        <f t="shared" si="70"/>
        <v>13.6</v>
      </c>
      <c r="I185" s="39">
        <f t="shared" si="70"/>
        <v>65.6</v>
      </c>
      <c r="J185" s="39">
        <f t="shared" si="70"/>
        <v>468.75</v>
      </c>
      <c r="K185" s="85"/>
      <c r="L185" s="39">
        <f t="shared" ref="L185" si="71">SUM(L178:L184)</f>
        <v>75.64</v>
      </c>
    </row>
    <row r="186" ht="14.4" spans="1:12">
      <c r="A186" s="40">
        <f>A178</f>
        <v>2</v>
      </c>
      <c r="B186" s="41">
        <v>5</v>
      </c>
      <c r="C186" s="42" t="s">
        <v>37</v>
      </c>
      <c r="D186" s="43" t="s">
        <v>38</v>
      </c>
      <c r="E186" s="58" t="s">
        <v>98</v>
      </c>
      <c r="F186" s="74">
        <v>200</v>
      </c>
      <c r="G186" s="22">
        <v>9</v>
      </c>
      <c r="H186" s="22">
        <v>7.9</v>
      </c>
      <c r="I186" s="22">
        <v>7.2</v>
      </c>
      <c r="J186" s="86">
        <v>169</v>
      </c>
      <c r="K186" s="86">
        <v>33</v>
      </c>
      <c r="L186" s="100">
        <v>20.6492</v>
      </c>
    </row>
    <row r="187" ht="14.4" spans="1:12">
      <c r="A187" s="23"/>
      <c r="B187" s="24"/>
      <c r="C187" s="25"/>
      <c r="D187" s="45" t="s">
        <v>31</v>
      </c>
      <c r="E187" s="58" t="s">
        <v>42</v>
      </c>
      <c r="F187" s="74">
        <v>40</v>
      </c>
      <c r="G187" s="22">
        <v>2.12</v>
      </c>
      <c r="H187" s="22">
        <v>0.36</v>
      </c>
      <c r="I187" s="22">
        <v>14.08</v>
      </c>
      <c r="J187" s="86">
        <v>59</v>
      </c>
      <c r="K187" s="86"/>
      <c r="L187" s="100">
        <v>2.64</v>
      </c>
    </row>
    <row r="188" ht="14.4" spans="1:12">
      <c r="A188" s="23"/>
      <c r="B188" s="24"/>
      <c r="C188" s="25"/>
      <c r="D188" s="46" t="s">
        <v>51</v>
      </c>
      <c r="E188" s="58" t="s">
        <v>99</v>
      </c>
      <c r="F188" s="65">
        <v>220</v>
      </c>
      <c r="G188" s="66">
        <v>11.55</v>
      </c>
      <c r="H188" s="66">
        <v>2.93</v>
      </c>
      <c r="I188" s="117">
        <v>36.85</v>
      </c>
      <c r="J188" s="97">
        <v>243.3</v>
      </c>
      <c r="K188" s="65">
        <v>9.2</v>
      </c>
      <c r="L188" s="100">
        <v>34.3508</v>
      </c>
    </row>
    <row r="189" ht="14.4" spans="1:12">
      <c r="A189" s="23"/>
      <c r="B189" s="24"/>
      <c r="C189" s="25"/>
      <c r="D189" s="48" t="s">
        <v>33</v>
      </c>
      <c r="E189" s="115" t="s">
        <v>56</v>
      </c>
      <c r="F189" s="76">
        <v>200</v>
      </c>
      <c r="G189" s="31">
        <v>1.07</v>
      </c>
      <c r="H189" s="130">
        <v>0</v>
      </c>
      <c r="I189" s="31">
        <v>21.62</v>
      </c>
      <c r="J189" s="97">
        <v>63.3</v>
      </c>
      <c r="K189" s="76">
        <v>49</v>
      </c>
      <c r="L189" s="100">
        <v>18</v>
      </c>
    </row>
    <row r="190" ht="14.4" spans="1:12">
      <c r="A190" s="23"/>
      <c r="B190" s="24"/>
      <c r="C190" s="25"/>
      <c r="D190" s="26"/>
      <c r="E190" s="32"/>
      <c r="F190" s="33"/>
      <c r="G190" s="33"/>
      <c r="H190" s="33"/>
      <c r="I190" s="33"/>
      <c r="J190" s="33"/>
      <c r="K190" s="84"/>
      <c r="L190" s="33"/>
    </row>
    <row r="191" ht="14.4" spans="1:12">
      <c r="A191" s="23"/>
      <c r="B191" s="24"/>
      <c r="C191" s="25"/>
      <c r="D191" s="26"/>
      <c r="E191" s="32"/>
      <c r="F191" s="33"/>
      <c r="G191" s="33"/>
      <c r="H191" s="33"/>
      <c r="I191" s="33"/>
      <c r="J191" s="33"/>
      <c r="K191" s="84"/>
      <c r="L191" s="33"/>
    </row>
    <row r="192" ht="14.4" spans="1:12">
      <c r="A192" s="23"/>
      <c r="B192" s="24"/>
      <c r="C192" s="25"/>
      <c r="D192" s="26"/>
      <c r="E192" s="32"/>
      <c r="F192" s="33"/>
      <c r="G192" s="33"/>
      <c r="H192" s="33"/>
      <c r="I192" s="33"/>
      <c r="J192" s="33"/>
      <c r="K192" s="84"/>
      <c r="L192" s="33"/>
    </row>
    <row r="193" ht="14.4" spans="1:12">
      <c r="A193" s="23"/>
      <c r="B193" s="24"/>
      <c r="C193" s="25"/>
      <c r="D193" s="29"/>
      <c r="E193" s="32"/>
      <c r="F193" s="33"/>
      <c r="G193" s="33"/>
      <c r="H193" s="33"/>
      <c r="I193" s="33"/>
      <c r="J193" s="33"/>
      <c r="K193" s="84"/>
      <c r="L193" s="33"/>
    </row>
    <row r="194" ht="14.4" spans="1:12">
      <c r="A194" s="23"/>
      <c r="B194" s="24"/>
      <c r="C194" s="25"/>
      <c r="D194" s="29"/>
      <c r="E194" s="32"/>
      <c r="F194" s="33"/>
      <c r="G194" s="33"/>
      <c r="H194" s="33"/>
      <c r="I194" s="33"/>
      <c r="J194" s="33"/>
      <c r="K194" s="84"/>
      <c r="L194" s="33"/>
    </row>
    <row r="195" ht="14.4" spans="1:12">
      <c r="A195" s="34"/>
      <c r="B195" s="35"/>
      <c r="C195" s="36"/>
      <c r="D195" s="37" t="s">
        <v>36</v>
      </c>
      <c r="E195" s="38"/>
      <c r="F195" s="39">
        <f>SUM(F186:F194)</f>
        <v>660</v>
      </c>
      <c r="G195" s="39">
        <f t="shared" ref="G195:J195" si="72">SUM(G186:G194)</f>
        <v>23.74</v>
      </c>
      <c r="H195" s="39">
        <f t="shared" si="72"/>
        <v>11.19</v>
      </c>
      <c r="I195" s="39">
        <f t="shared" si="72"/>
        <v>79.75</v>
      </c>
      <c r="J195" s="39">
        <f t="shared" si="72"/>
        <v>534.6</v>
      </c>
      <c r="K195" s="85"/>
      <c r="L195" s="39">
        <f t="shared" ref="L195" si="73">SUM(L186:L194)</f>
        <v>75.64</v>
      </c>
    </row>
    <row r="196" ht="13.95" spans="1:12">
      <c r="A196" s="50">
        <f>A178</f>
        <v>2</v>
      </c>
      <c r="B196" s="51">
        <f>B178</f>
        <v>5</v>
      </c>
      <c r="C196" s="52" t="s">
        <v>44</v>
      </c>
      <c r="D196" s="53"/>
      <c r="E196" s="54"/>
      <c r="F196" s="55">
        <f>F185+F195</f>
        <v>1276.33</v>
      </c>
      <c r="G196" s="55">
        <f t="shared" ref="G196" si="74">G185+G195</f>
        <v>35.94</v>
      </c>
      <c r="H196" s="55">
        <f t="shared" ref="H196" si="75">H185+H195</f>
        <v>24.79</v>
      </c>
      <c r="I196" s="55">
        <f t="shared" ref="I196" si="76">I185+I195</f>
        <v>145.35</v>
      </c>
      <c r="J196" s="55">
        <f t="shared" ref="J196:L196" si="77">J185+J195</f>
        <v>1003.35</v>
      </c>
      <c r="K196" s="55"/>
      <c r="L196" s="55">
        <f t="shared" si="77"/>
        <v>151.28</v>
      </c>
    </row>
    <row r="197" ht="13.95" spans="1:12">
      <c r="A197" s="50">
        <v>2</v>
      </c>
      <c r="B197" s="134"/>
      <c r="C197" s="135" t="s">
        <v>100</v>
      </c>
      <c r="D197" s="135"/>
      <c r="E197" s="135"/>
      <c r="F197" s="136" t="e">
        <f>(F45+F64+F83+F102+F140+F159+F178+#REF!+#REF!+#REF!)/(IF(F45=0,0,1)+IF(F64=0,0,1)+IF(F83=0,0,1)+IF(F102=0,0,1)+IF(F140=0,0,1)+IF(F159=0,0,1)+IF(F178=0,0,1)+IF(#REF!=0,0,1)+IF(#REF!=0,0,1)+IF(#REF!=0,0,1))</f>
        <v>#REF!</v>
      </c>
      <c r="G197" s="136" t="e">
        <f>(G45+G64+G83+G102+G140+G159+G178+#REF!+#REF!+#REF!)/(IF(G45=0,0,1)+IF(G64=0,0,1)+IF(G83=0,0,1)+IF(G102=0,0,1)+IF(G140=0,0,1)+IF(G159=0,0,1)+IF(G178=0,0,1)+IF(#REF!=0,0,1)+IF(#REF!=0,0,1)+IF(#REF!=0,0,1))</f>
        <v>#REF!</v>
      </c>
      <c r="H197" s="136" t="e">
        <f>(H45+H64+H83+H102+H140+H159+H178+#REF!+#REF!+#REF!)/(IF(H45=0,0,1)+IF(H64=0,0,1)+IF(H83=0,0,1)+IF(H102=0,0,1)+IF(H140=0,0,1)+IF(H159=0,0,1)+IF(H178=0,0,1)+IF(#REF!=0,0,1)+IF(#REF!=0,0,1)+IF(#REF!=0,0,1))</f>
        <v>#REF!</v>
      </c>
      <c r="I197" s="136" t="e">
        <f>(I45+I64+I83+I102+I140+I159+I178+#REF!+#REF!+#REF!)/(IF(I45=0,0,1)+IF(I64=0,0,1)+IF(I83=0,0,1)+IF(I102=0,0,1)+IF(I140=0,0,1)+IF(I159=0,0,1)+IF(I178=0,0,1)+IF(#REF!=0,0,1)+IF(#REF!=0,0,1)+IF(#REF!=0,0,1))</f>
        <v>#REF!</v>
      </c>
      <c r="J197" s="136" t="e">
        <f>(J45+J64+J83+J102+J140+J159+J178+#REF!+#REF!+#REF!)/(IF(J45=0,0,1)+IF(J64=0,0,1)+IF(J83=0,0,1)+IF(J102=0,0,1)+IF(J140=0,0,1)+IF(J159=0,0,1)+IF(J178=0,0,1)+IF(#REF!=0,0,1)+IF(#REF!=0,0,1)+IF(#REF!=0,0,1))</f>
        <v>#REF!</v>
      </c>
      <c r="K197" s="136"/>
      <c r="L197" s="136" t="e">
        <f>(L45+L64+L83+L102+L140+L159+L178+#REF!+#REF!+#REF!)/(IF(L45=0,0,1)+IF(L64=0,0,1)+IF(L83=0,0,1)+IF(L102=0,0,1)+IF(L140=0,0,1)+IF(L159=0,0,1)+IF(L178=0,0,1)+IF(#REF!=0,0,1)+IF(#REF!=0,0,1)+IF(#REF!=0,0,1))</f>
        <v>#REF!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2022-05-16T14:23:00Z</dcterms:created>
  <dcterms:modified xsi:type="dcterms:W3CDTF">2025-04-27T19:18:43Z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A89A9C6AFA7A4AED8F735AB8E7D011E5_12</vt:lpwstr>
  </property>
  <property fmtid="{D5CDD505-2E9C-101B-9397-08002B2CF9AE}" pid="3" name="KSOProductBuildVer">
    <vt:lpwstr>1049-12.2.0.20782</vt:lpwstr>
  </property>
</Properties>
</file>